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20730" windowHeight="9585" tabRatio="754"/>
  </bookViews>
  <sheets>
    <sheet name=" แม่และเด็ก" sheetId="185" r:id="rId1"/>
    <sheet name="ผู้สูงอายุ" sheetId="187" r:id="rId2"/>
    <sheet name=" Dm+HT" sheetId="195" r:id="rId3"/>
    <sheet name="อสม." sheetId="50" r:id="rId4"/>
    <sheet name=" stroke" sheetId="53" r:id="rId5"/>
    <sheet name=" วัณโรค" sheetId="56" r:id="rId6"/>
    <sheet name="ทารกแรกเกิด" sheetId="64" r:id="rId7"/>
    <sheet name="ฆ่าตัวตาย" sheetId="205" r:id="rId8"/>
    <sheet name="Sepsis" sheetId="60" r:id="rId9"/>
    <sheet name="STEMI" sheetId="59" r:id="rId10"/>
    <sheet name=" มะเร็ง" sheetId="106" r:id="rId11"/>
    <sheet name=" ยาเสพติด" sheetId="71" r:id="rId12"/>
    <sheet name=" One Day Sur" sheetId="69" r:id="rId13"/>
    <sheet name="ฉุกเฉิน" sheetId="208" r:id="rId14"/>
  </sheets>
  <definedNames>
    <definedName name="_xlnm.Print_Titles" localSheetId="12">' One Day Sur'!$1:$11</definedName>
    <definedName name="_xlnm.Print_Titles" localSheetId="4">' stroke'!$1:$16</definedName>
    <definedName name="_xlnm.Print_Titles" localSheetId="10">' มะเร็ง'!$1:$13</definedName>
    <definedName name="_xlnm.Print_Titles" localSheetId="11">' ยาเสพติด'!$1:$12</definedName>
    <definedName name="_xlnm.Print_Titles" localSheetId="8">Sepsis!$1:$15</definedName>
    <definedName name="_xlnm.Print_Titles" localSheetId="9">STEMI!$1:$13</definedName>
    <definedName name="_xlnm.Print_Titles" localSheetId="6">ทารกแรกเกิด!$1:$11</definedName>
    <definedName name="_xlnm.Print_Titles" localSheetId="3">อสม.!$1:$14</definedName>
  </definedNames>
  <calcPr calcId="145621"/>
</workbook>
</file>

<file path=xl/calcChain.xml><?xml version="1.0" encoding="utf-8"?>
<calcChain xmlns="http://schemas.openxmlformats.org/spreadsheetml/2006/main">
  <c r="V16" i="185" l="1"/>
  <c r="Z16" i="185" s="1"/>
  <c r="Y23" i="185"/>
  <c r="X23" i="185"/>
  <c r="V23" i="185"/>
  <c r="Z22" i="185"/>
  <c r="Z21" i="185"/>
  <c r="Z20" i="185"/>
  <c r="Z19" i="185"/>
  <c r="Z18" i="185"/>
  <c r="W17" i="185"/>
  <c r="U23" i="185" l="1"/>
  <c r="W23" i="185"/>
  <c r="Z17" i="185"/>
  <c r="Z23" i="185" l="1"/>
  <c r="I14" i="106" l="1"/>
</calcChain>
</file>

<file path=xl/sharedStrings.xml><?xml version="1.0" encoding="utf-8"?>
<sst xmlns="http://schemas.openxmlformats.org/spreadsheetml/2006/main" count="1013" uniqueCount="398">
  <si>
    <t>ลำดับ</t>
  </si>
  <si>
    <t>วัตถุประสงค์</t>
  </si>
  <si>
    <t>ตัวชี้วัด</t>
  </si>
  <si>
    <t>เป้าหมาย/จำนวน</t>
  </si>
  <si>
    <t>งบประมาณรายไตรมาส (บาท)</t>
  </si>
  <si>
    <t>ผู้รับผิดชอบ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</si>
  <si>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</si>
  <si>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</si>
  <si>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</si>
  <si>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</si>
  <si>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</si>
  <si>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</si>
  <si>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เม.ย-มิ.ย.</t>
  </si>
  <si>
    <t>ก.ค.-ก.ย.</t>
  </si>
  <si>
    <t>งบประมาณรวม 
(บาท)</t>
  </si>
  <si>
    <t>โครงการ/กิจรรมหลัก</t>
  </si>
  <si>
    <t>ระยะเวลา (ตั้งแต่วันที่-
ถึงวันที่)</t>
  </si>
  <si>
    <t>แผนปฏิบัติการและแผนงบประมาณ เครือข่ายโรงพยาบาลกำแพงเพชร ประจำปีงบประมาณ พ.ศ. 2563</t>
  </si>
  <si>
    <t>สป.</t>
  </si>
  <si>
    <t>บำรุง</t>
  </si>
  <si>
    <t>ไม่ใช้งบประมาณ</t>
  </si>
  <si>
    <t>2. การเฝ้าระวังคัดกรองความเสี่ยงต่อการฆ่าตัวตายในกลุ่มเสี่ยง 3 กลุ่ม (1. โรคจิต/โรคซึมเศร้า 2.โรคทางกายเรื้อรัง 3.โรคสุรา/สารเสพติด) และให้การดูแลต่อเนื่องตามแนวทางมาตรฐาน</t>
  </si>
  <si>
    <t>3.การติดตามดูแลผู้ที่เป็นกลุ่มเสี่ยงและพยายามฆ่าตัวตายไม่ให้ฆ่าตัวตายซ้ำ ตามแนวทางมาตรฐาน</t>
  </si>
  <si>
    <t>4. การบูรณาการระบบการป้องกันการฆ่าตัวตายที่เชื่อมโยง DHS ในเขตสุขภาพ</t>
  </si>
  <si>
    <t xml:space="preserve">2.ทบทวน ปรับปรุงระบบการดูแลผู้ป่วยยาเสพติด ในระยะ acute care การประสานส่งต่อในสถานบริการแต่ละระดับ </t>
  </si>
  <si>
    <t xml:space="preserve">3. ร่วมทบทวนระบบการดูแลส่งต่อผู้ป่วยยาเสพติดที่มีความเสี่ยงสูงต่อการก่อความรุนแรง กับทีมเจ้าหน้าที่ตำรวจ หรือแจ้งเหตุฉุกเฉิน โทร. 1669  </t>
  </si>
  <si>
    <t>4.การติดตามดูแลต่อเนื่องผู้ป่วยยาเสพติดร่วมกับหน่วยงานที่เกี่ยวข้องในชุมชน</t>
  </si>
  <si>
    <t>PPB</t>
  </si>
  <si>
    <t>เงินบำรุง</t>
  </si>
  <si>
    <t>หทัยรัตน์,รุ่งนภา (เวชกรรม)</t>
  </si>
  <si>
    <t>สปสช.</t>
  </si>
  <si>
    <t>เงินบำรุง LAB</t>
  </si>
  <si>
    <t>PCC</t>
  </si>
  <si>
    <t>มัณฑนา
(ปฐมภูมิ)</t>
  </si>
  <si>
    <t>มัณฑนา/
วิไลลักษณ์
(ปฐมภูมิ)</t>
  </si>
  <si>
    <t>PPC</t>
  </si>
  <si>
    <t>ใช้งบส่วนกลาง</t>
  </si>
  <si>
    <t xml:space="preserve">2.ฝึกอบรมเพิ่มพูนความรู้และทักษะ อสม.หมอประจำบ้านตามหลักสูตร 6 เรื่องหลัก </t>
  </si>
  <si>
    <t>นพ.ไพฑูรย์
(ปฐมภูมิ)</t>
  </si>
  <si>
    <t>ร้อยละ 70
ทุกหมู่บ้าน รวม 234 คน (ประธาน อสม.หมู่บ้าน/ชุมชนละ 1 คน)</t>
  </si>
  <si>
    <t>จุฑาทิพย์
(ปฐมภูมิ)</t>
  </si>
  <si>
    <t>พัฒนาองค์ความรู้และศักยภาพของบุคลากรทั้งแพทย์และพยาบาล โดยการส่งพยาบาลวิชาชีพอบรมเฉพาะทางหลักสูตรทารกและเด็กวิกฤต 4 เดือน 1 คน/ปี แพทย์Update วิชาการประจำปี 1ครั้ง/ปี</t>
  </si>
  <si>
    <t>(เอกชน)</t>
  </si>
  <si>
    <t xml:space="preserve"> พัฒนาด้านอาคาร สถานที่+ สิ่งแวดล้อม การเพิ่มเตียงผู้ป่วยหนัก PICU 8 เตียง, NICU 8 เตียง (รอตึกใหม่)เพื่อเตรียมความพร้อมสู่ Newborn excellence center</t>
  </si>
  <si>
    <t>พัฒนาเครื่องมือ/อุปกรณ์ทางการแพทย์ที่สำคัญเพื่อเพิ่มศักยภาพในการดูแลผู้ป่วย</t>
  </si>
  <si>
    <t xml:space="preserve"> (PPB)</t>
  </si>
  <si>
    <t>พญ. กรชกร(อายุรกรรม)</t>
  </si>
  <si>
    <t>เงินบำรุง (ค่าจ้างเหมาจัดทำ VDO สื่อความรู้)</t>
  </si>
  <si>
    <t>งบ สสจ.</t>
  </si>
  <si>
    <t xml:space="preserve">35,000
</t>
  </si>
  <si>
    <t xml:space="preserve">ปิยพรรณ(OR)
อุทัยวรรณ
(วิสัญญี)  
วันดี  
(ศัลย์ฯหญิง) </t>
  </si>
  <si>
    <t>กก.ช่วยฟื้นคืนชีพ</t>
  </si>
  <si>
    <t>นวรัตน์
(กลุ่มงาน ER)</t>
  </si>
  <si>
    <t>เงินบำรุง (รพ.กพ.)</t>
  </si>
  <si>
    <t>อื่นๆ</t>
  </si>
  <si>
    <t>รวม</t>
  </si>
  <si>
    <r>
      <rPr>
        <u val="double"/>
        <sz val="16"/>
        <color theme="1"/>
        <rFont val="Angsana New"/>
        <family val="1"/>
      </rPr>
      <t>ยุทธศาสตร์ที่ 1</t>
    </r>
    <r>
      <rPr>
        <sz val="16"/>
        <color theme="1"/>
        <rFont val="Angsana New"/>
        <family val="1"/>
      </rPr>
      <t xml:space="preserve"> ส่งเสริมสุขภาพ  ป้องกันโรค และคุ้มครองผู้บริโภคเป็นเลิศ (Promotion Prevention &amp; Protection Excellence) </t>
    </r>
    <r>
      <rPr>
        <b/>
        <sz val="18"/>
        <color rgb="FFFF0000"/>
        <rFont val="TH SarabunPSK"/>
        <family val="2"/>
      </rPr>
      <t/>
    </r>
  </si>
  <si>
    <r>
      <rPr>
        <u val="double"/>
        <sz val="16"/>
        <color theme="1"/>
        <rFont val="Angsana New"/>
        <family val="1"/>
      </rPr>
      <t>แผนงานที่ 1</t>
    </r>
    <r>
      <rPr>
        <sz val="16"/>
        <color theme="1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color theme="1"/>
        <rFont val="Angsana New"/>
        <family val="1"/>
      </rPr>
      <t>โครงการที่ 1</t>
    </r>
    <r>
      <rPr>
        <sz val="16"/>
        <color theme="1"/>
        <rFont val="Angsana New"/>
        <family val="1"/>
      </rPr>
      <t xml:space="preserve"> โครงการพัฒนาและสร้างศักยภาพคนไทยทุกกลุ่มวัย  
</t>
    </r>
  </si>
  <si>
    <t>2) ร้อยละของเด็กอายุ 0-5 ปี ทั้งหมดตามช่วงอายุที่กําหนดมีพัฒนาการสมวัย (สสจ.)</t>
  </si>
  <si>
    <t>7) ร้อยละของผู้สูงอายุที่มีภาวะพึ่งพิงได้รับการดูแลตาม Care Plan (สสจ.)</t>
  </si>
  <si>
    <r>
      <rPr>
        <u val="double"/>
        <sz val="16"/>
        <color theme="1"/>
        <rFont val="Angsana New"/>
        <family val="1"/>
      </rPr>
      <t>แผนงานที่ 3</t>
    </r>
    <r>
      <rPr>
        <sz val="16"/>
        <color theme="1"/>
        <rFont val="Angsana New"/>
        <family val="1"/>
      </rPr>
      <t xml:space="preserve"> การป้องกันควบคุมโรคและลดปัจจัยเสี่ยงด้านสุขภาพ         </t>
    </r>
    <r>
      <rPr>
        <u val="double"/>
        <sz val="16"/>
        <color theme="1"/>
        <rFont val="Angsana New"/>
        <family val="1"/>
      </rPr>
      <t>โครงการที่ 5</t>
    </r>
    <r>
      <rPr>
        <sz val="16"/>
        <color theme="1"/>
        <rFont val="Angsana New"/>
        <family val="1"/>
      </rPr>
      <t xml:space="preserve">  โครงการควบคุมโรคและภัยสุขภาพ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</si>
  <si>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ผู้สูงอายุกลุ่มติดบ้านติดเตียงได้รับการดูแลจาก CC, CM ทีมสหสาขาวิชาชีพ ตาม Care Plan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</si>
  <si>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ประชุมติดตามความก้าวหน้าของการดำเนินการ 3C ( Care Manager, Care Giver, Care Plan)</t>
    </r>
  </si>
  <si>
    <r>
      <rPr>
        <u val="double"/>
        <sz val="16"/>
        <color theme="1"/>
        <rFont val="Angsana New"/>
        <family val="1"/>
      </rPr>
      <t>กิจกรรม 4.</t>
    </r>
    <r>
      <rPr>
        <sz val="16"/>
        <color theme="1"/>
        <rFont val="Angsana New"/>
        <family val="1"/>
      </rPr>
      <t xml:space="preserve"> แลกเปลี่ยนเรียนรุ้การดูแลผู้สูงอายุในกลุ่มผู้ดูแลผู้สูงอายุเครือข่าย รพ.กำแพงเพชร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</si>
  <si>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อบรมฟื้นฟูความรู้แก่ ผู้ดูแลผู้สูงอายุ (Care Giver) ให้มีทักษะในการดูแลผู้สูงอายุติดบ้านติดเตียง</t>
    </r>
  </si>
  <si>
    <t>กาญจนา, นัชชา
(เวชกรรมฯ)</t>
  </si>
  <si>
    <r>
      <rPr>
        <u val="double"/>
        <sz val="16"/>
        <color theme="1"/>
        <rFont val="Angsana New"/>
        <family val="1"/>
      </rPr>
      <t>แผนงานที่ 5</t>
    </r>
    <r>
      <rPr>
        <sz val="16"/>
        <color theme="1"/>
        <rFont val="Angsana New"/>
        <family val="1"/>
      </rPr>
      <t xml:space="preserve"> การพัฒนาระบบแพทย์ปฐมภูมิ                     </t>
    </r>
    <r>
      <rPr>
        <u val="double"/>
        <sz val="16"/>
        <color theme="1"/>
        <rFont val="Angsana New"/>
        <family val="1"/>
      </rPr>
      <t>โครงการที่ 9</t>
    </r>
    <r>
      <rPr>
        <sz val="16"/>
        <color theme="1"/>
        <rFont val="Angsana New"/>
        <family val="1"/>
      </rPr>
      <t xml:space="preserve"> โครงการพัฒนาเครือข่ายกำลังคนด้านสุขภาพ และ อสม.
 </t>
    </r>
  </si>
  <si>
    <r>
      <rPr>
        <u val="double"/>
        <sz val="16"/>
        <color theme="1"/>
        <rFont val="Angsana New"/>
        <family val="1"/>
      </rPr>
      <t>ยุทธศาสตร์ที่ 2</t>
    </r>
    <r>
      <rPr>
        <sz val="16"/>
        <color theme="1"/>
        <rFont val="Angsana New"/>
        <family val="1"/>
      </rPr>
      <t xml:space="preserve"> ด้านบริการเป็นเลิศ (Service Excellence)</t>
    </r>
  </si>
  <si>
    <t>1.อบรมครูฝึก (ครู ก และ ข)</t>
  </si>
  <si>
    <t xml:space="preserve">3.อบรม อสม. หมอประจําบ้าน
</t>
  </si>
  <si>
    <t>นัชชา
(เวชกรรมฯ)</t>
  </si>
  <si>
    <t>ต.ค62-ก.ย63</t>
  </si>
  <si>
    <t>สัญจรคัดกรองมะเร็งเต้านมร่วมกับมูลนิธิกาญจนบารมี</t>
  </si>
  <si>
    <t>เสวนาเรื่องโรคมะเร็งเต้านมสำหรับประชาชน ณ ห้างสรรพสินค้าโรบินสัน</t>
  </si>
  <si>
    <t>เพื่อเพิ่มศักยภาพเจ้าหน้าที่ในการคัดกรองพัฒนาการเด็กด้วยเครื่องมือ DSPM/DAIM ให้กับ จนท. รพ.สต.และ PPC ทุกแห่ง และเพื่อเน้นย้ำการให้บริการตามระบบ Flow Chat รวมถึงติดตามประเมินผลการดำเนินเงานครอบคลุมและต่อเนื่อง</t>
  </si>
  <si>
    <t>เพื่อให้เด็กปฐมวัยได้รับการดูแลด้านโภชนาการและสุขภาพอนามัย</t>
  </si>
  <si>
    <t>ต.ค.62-ก.ย.63</t>
  </si>
  <si>
    <t>จำนวนเด็กใน เครือข่าย รพ.กพ. 200 คน</t>
  </si>
  <si>
    <t>ผู้ป่วยโรคเรือรังได้รับการตรวจคัดกรองภาวะแทรกซ้อน</t>
  </si>
  <si>
    <t>ผู้ป่วยโรคเรือรังได้รับการตรวจคัดกรองภาวะแทรกซ้อนทางไต</t>
  </si>
  <si>
    <t>ประชากรอายุ 35 ปี ขึ้นไปที่ได้รับการคัดกรองเบาหวาน/ความดันโลหิตสูง</t>
  </si>
  <si>
    <t>ผู้ป่วยโรคเบาหวานแล้วมีภาวะเสี่ยงต่อ ได้รับการปรับเปลี่ยนพฤติกรรม</t>
  </si>
  <si>
    <t>ผู้ป่วยโรคเรื่อรังเครือข่าย รพ.กำแพงเพชร</t>
  </si>
  <si>
    <t>ผู้ป่วยโรคเรือรัง DM/HT</t>
  </si>
  <si>
    <t>ผู้ป่วยโรคเบาหวาน เครือข่าย รพ.กำแพงเพชร</t>
  </si>
  <si>
    <t>ผู้ป่วยโรคเรื่อรังเครือข่าย รพ.กพ.</t>
  </si>
  <si>
    <t>คัดกรองเบาหวาน/ ความดันโลหิตสูง ประชากร 35 ปีขึ้นไป จำนวน 87,618 ราย</t>
  </si>
  <si>
    <t>เพื่อพัฒนาศักยภาพอาสาสมัครประจำครอบครัว (อสค)</t>
  </si>
  <si>
    <t>จำนวน 200 คน</t>
  </si>
  <si>
    <t>เพื่อค้นหาผู้ป่วยวัณโรคในประชากรกลุ่มเสี่ยง รายใหม่</t>
  </si>
  <si>
    <t xml:space="preserve">7,500 คน </t>
  </si>
  <si>
    <t>เพื่อตรวจคัดกรองมะเร็งปากมดลูกและมะเร็งเต้านมในประชากรหญิง อายุ 35 ปี ขึ้นไป</t>
  </si>
  <si>
    <t>ประชากรหญิง อายุ 35 ปี ขึ้นไปในเครือข่าย รพ.กำแพงเพชร</t>
  </si>
  <si>
    <t>120 คน</t>
  </si>
  <si>
    <t>ทิพวรรณ
กลุ่มการพยาบาล</t>
  </si>
  <si>
    <t xml:space="preserve">พัฒนาองค์ความรู้และศักยภาพของบุคลากรทั้งแพทย์และพยาบาล </t>
  </si>
  <si>
    <t xml:space="preserve"> เพื่อเตรียมความพร้อมสู่
 Newborn excellence 
center</t>
  </si>
  <si>
    <t>NICU 8 เตียง</t>
  </si>
  <si>
    <t>1ครั้ง/ปี</t>
  </si>
  <si>
    <r>
      <t>1</t>
    </r>
    <r>
      <rPr>
        <b/>
        <sz val="16"/>
        <rFont val="Angsana New"/>
        <family val="1"/>
      </rPr>
      <t>-</t>
    </r>
    <r>
      <rPr>
        <sz val="16"/>
        <rFont val="Angsana New"/>
        <family val="1"/>
      </rPr>
      <t xml:space="preserve">2 คน/ปี </t>
    </r>
  </si>
  <si>
    <r>
      <t>ม.ค.</t>
    </r>
    <r>
      <rPr>
        <b/>
        <sz val="16"/>
        <color theme="1"/>
        <rFont val="Angsana New"/>
        <family val="1"/>
      </rPr>
      <t>-</t>
    </r>
    <r>
      <rPr>
        <sz val="16"/>
        <color theme="1"/>
        <rFont val="Angsana New"/>
        <family val="1"/>
      </rPr>
      <t xml:space="preserve"> ก.ย.</t>
    </r>
  </si>
  <si>
    <r>
      <t xml:space="preserve">ต.ค. </t>
    </r>
    <r>
      <rPr>
        <b/>
        <sz val="16"/>
        <color theme="1"/>
        <rFont val="Angsana New"/>
        <family val="1"/>
      </rPr>
      <t>-</t>
    </r>
    <r>
      <rPr>
        <sz val="16"/>
        <color theme="1"/>
        <rFont val="Angsana New"/>
        <family val="1"/>
      </rPr>
      <t xml:space="preserve"> ก.ย.</t>
    </r>
  </si>
  <si>
    <r>
      <t xml:space="preserve">ก.ค. </t>
    </r>
    <r>
      <rPr>
        <b/>
        <sz val="16"/>
        <color theme="1"/>
        <rFont val="Angsana New"/>
        <family val="1"/>
      </rPr>
      <t>-</t>
    </r>
    <r>
      <rPr>
        <sz val="16"/>
        <color theme="1"/>
        <rFont val="Angsana New"/>
        <family val="1"/>
      </rPr>
      <t xml:space="preserve"> ก.ย.</t>
    </r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</si>
  <si>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</t>
    </r>
    <r>
      <rPr>
        <u val="double"/>
        <sz val="16"/>
        <color theme="1"/>
        <rFont val="Angsana New"/>
        <family val="1"/>
      </rPr>
      <t>โครงการที่ 14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สาขาทารกแรกเกิด   
</t>
    </r>
  </si>
  <si>
    <t>เพิ่มการเข้าถึงบริการผู้ป่วยโรคซึมเศร้าในกลุ่มเสี่ยง</t>
  </si>
  <si>
    <t>มากกว่าร้อยละ 65</t>
  </si>
  <si>
    <t>1ต.ค.62-30ก.ย.63</t>
  </si>
  <si>
    <t>ป้องกันการฆ่าตัวตายหรือทำร้ายตนเองในกลุ่มเสี่ยง ผู้ป่วยจิตเวช</t>
  </si>
  <si>
    <t xml:space="preserve">:อัตราการทำร้ายตนเอง ไม่เกิน 6.3 ต่อแสนประชากร :อัตราการทำร้ายตนเองซ้ำ เท่ากับ0 </t>
  </si>
  <si>
    <t>เพื่อพัฒนาระบบการดูแลผู้ป่วย sepsis และระบบ rapid response team</t>
  </si>
  <si>
    <t>แพทย์ 2 คน  พยาบาล 6 คน</t>
  </si>
  <si>
    <t>เพื่อให้ประชาชนและกลุ่มผู้ป่วยกลุ่มเสี่ยงลดการติดเชื้อในกระแสโลหิต</t>
  </si>
  <si>
    <t>บุคลากรสาธารณสุข PCC  อสม. ประชาชนทั่วไป 200 คนบุคลากร</t>
  </si>
  <si>
    <t>เพื่อเสริมสร้างเครือข่ายและ PCC ให้มีความเข้มแข็ง</t>
  </si>
  <si>
    <t>แพทย์/พยาบาล รพ.กพ. และรพช.จนท.รพ.สต. 150 คน</t>
  </si>
  <si>
    <t xml:space="preserve">เพื่อให้เจ้าหน้าที่โรงพยาบาล
กำแพงเพชร และโรงพยาบาล
เครือข่ายในจังหวัดกำแพงเพชรมีความรู้ด้านการดูแลผู้ป่วยsepsis </t>
  </si>
  <si>
    <t>แพทย์และพยาบาลรพ.กพ และรพช. 100 คนรพ.กพ และรพช. 100 คน</t>
  </si>
  <si>
    <t>เพื่อให้ระบบการดูแลผู้ป่วย sepsis/ sepsis  Fast Track มีประสิทธิภาพมากยิ่งขึ้น</t>
  </si>
  <si>
    <t>√</t>
  </si>
  <si>
    <t>พัฒนาศักยภาพเจ้าหน้าที่ทุกระดับในสถานบริการ ให้มีความรู้ในการดูแลผู้ป่วยโรคหลอดเลือดหัวใจ</t>
  </si>
  <si>
    <t>/</t>
  </si>
  <si>
    <t>พัฒนาสมรรถนะพยาบาล ให้มีความรู้ในการฟื้นฟูสมรรถภาพหัวใจผู้ป่วยหลังมีภาวะกล้ามเนื้อหัวใจตาย</t>
  </si>
  <si>
    <t>เม.ย-ก.ย.</t>
  </si>
  <si>
    <t xml:space="preserve"> เพื่อให้ผู้ป่วยมีความรู้ ความเข้าใจเกี่ยวกับโรค และเข้าถึงการรักษาที่ทันเวลา</t>
  </si>
  <si>
    <t>ปชช.ในจังหวัด</t>
  </si>
  <si>
    <t>เพื่อค้นหากลุ่มเสี่ยงมะเร็งเต้านมในระยะเริ่มต้น</t>
  </si>
  <si>
    <t>เพื่อเผยแพร่ความรู้แก่ประชาชนทั่วไป</t>
  </si>
  <si>
    <t>4 เดือน</t>
  </si>
  <si>
    <t>สุทธิวรรณ
ทิพย์สุดา
(ปฐมภูมิ)</t>
  </si>
  <si>
    <r>
      <rPr>
        <b/>
        <u val="double"/>
        <sz val="16"/>
        <color theme="1"/>
        <rFont val="Angsana New"/>
        <family val="1"/>
      </rPr>
      <t>กิจกรรมอื่นๆ</t>
    </r>
    <r>
      <rPr>
        <b/>
        <sz val="16"/>
        <color theme="1"/>
        <rFont val="Angsana New"/>
        <family val="1"/>
      </rPr>
      <t xml:space="preserve"> ดังนี้
 </t>
    </r>
    <r>
      <rPr>
        <sz val="16"/>
        <color theme="1"/>
        <rFont val="Angsana New"/>
        <family val="1"/>
      </rPr>
      <t xml:space="preserve">1.การให้ความรู้แก่ประชาชนทั่วไปสามารถมีส่วนร่วมในการเฝ้าระวัง และใช้แนวทางการสังเกต สัญญาณเตือนผู้ป่วยจิตเวชยาเสพติดก่อความรุนแรง </t>
    </r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</si>
  <si>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</t>
    </r>
    <r>
      <rPr>
        <u val="double"/>
        <sz val="16"/>
        <color theme="1"/>
        <rFont val="Angsana New"/>
        <family val="1"/>
      </rPr>
      <t>โครงการที่ 24</t>
    </r>
    <r>
      <rPr>
        <sz val="16"/>
        <color theme="1"/>
        <rFont val="Angsana New"/>
        <family val="1"/>
      </rPr>
      <t xml:space="preserve"> โครงการพัฒนาระบบบริการบำบัดรักษาผู้ป่วยยาเสพติด  
</t>
    </r>
  </si>
  <si>
    <t>เพื่อพัฒนาศักยภาพบุคลากรให้มีความรู้ เรื่องการผ่าตัดแบบ One Day Surgery และ Minimal invasive surgery</t>
  </si>
  <si>
    <t>ม.ค. -มิ.ย.63</t>
  </si>
  <si>
    <t>เพื่อให้แพทย์มีความรู้
และความเชี่ยวชาญในเรื่อง การผ่าตัดแบบ ODS และ MIS</t>
  </si>
  <si>
    <t>2 คน</t>
  </si>
  <si>
    <t>ส่งแพทย์อบรม Workshop การผ่าตัดแบบ ODS และ MIS รพ.พุทธชินราช</t>
  </si>
  <si>
    <t>ประชุมทบทวนพัฒนาระบบการดูแลผู้ป่วย One Day Surgery</t>
  </si>
  <si>
    <t>บุคลากรมีการทบทวน
พัฒนาระบบการดูแลผู้ป่วยOne Day Surgery ได้อย่างถูกต้อง</t>
  </si>
  <si>
    <t>เพื่อให้ประชาชนสามารถปฏิบัติการช่วยฟื้นคืนชีพขั้นพื้นฐานและใช้AEDได้อย่างถูกต้อง</t>
  </si>
  <si>
    <t>1วัน</t>
  </si>
  <si>
    <t>พฤษภาคม63</t>
  </si>
  <si>
    <t>เพื่อให้ผู้เข้าอบรมสามารถช่วยเหลือผู้ป่วย ณ จุดเกิดเหตุ ได้ถูกต้อง เหมาะสม ปลอดภัย รอดชีวิต ลดความพิการ</t>
  </si>
  <si>
    <t>มกราคม 63</t>
  </si>
  <si>
    <t>เพื่อให้ผู้เข้าอบรมสามารถปฏิบัติการตั้งรับอุบัติภัยหมู่เมื่อเกิดเหตุการณ์จริงได้</t>
  </si>
  <si>
    <t>1 วัน</t>
  </si>
  <si>
    <t>ธันวาคม 62</t>
  </si>
  <si>
    <t>เพื่อให้เจ้าหน้าที่ที่ได้รับการอบรม สามารถปฏิบัติการช่วยฟื้นคืนชีพขั้นพื้นฐานได้ถูกต้อง ปลอดภัย ไม่เกิดภาวะแทรกซ้อน ผู้ป่วยรอดชีวิต</t>
  </si>
  <si>
    <t>3 วัน</t>
  </si>
  <si>
    <t>มิถุนายน 63</t>
  </si>
  <si>
    <t>เพื่อให้เจ้าหน้าที่ที่ได้รับการอบรม สามารถปฏิบัติการช่วยฟื้นคืนชีพขั้นสูงได้ถูกต้อง ปลอดภัย ไม่เกิดภาวะแทรกซ้อน ผู้ป่วยรอดชีวิต</t>
  </si>
  <si>
    <t>3วัน</t>
  </si>
  <si>
    <t>กรกฎาคม63</t>
  </si>
  <si>
    <t>6วัน</t>
  </si>
  <si>
    <t>หน่วยงานที่ได้รับการประเมินผ่านเกณฑ์การประเมิน 100 %</t>
  </si>
  <si>
    <t>10 วัน</t>
  </si>
  <si>
    <t>เจ้าหน้าที่ที่ผ่านการอบรม สามารถเป็นวิทยากรในการอบรมเชิงปฏิบัติการ การช่วยฟื้นคืนชีพขั้นสูงได้มีประสิทธิภาพ</t>
  </si>
  <si>
    <t>2.พัฒนาระบบการดูแลบำบัดรักษาผู้ป่วยยาเสพติด ตามมาตรฐานสถานบำบัดรักษา การดูแลผู้ป่วยตามแนวทาง Harm reduction</t>
  </si>
  <si>
    <t xml:space="preserve">3. ทบทวนแนวทางการประสานส่งต่อกับหน่วยงานที่เกี่ยวข้อง </t>
  </si>
  <si>
    <t xml:space="preserve">4.พัฒนาสมรรถนะบุคลากรในแต่ละระดับและ ปรับปรุงรุปแบบการบำบัดที่เหมาะสมกับผู้รับบริการในแต่ละกลุ่ม </t>
  </si>
  <si>
    <t xml:space="preserve">5.สร้างเครือข่ายการบำบัดฟื้นฟูผู้ป่วยยาเสพติดในชุมชน  </t>
  </si>
  <si>
    <t>6.จัดอบรมเครือข่ายสาธารณสุขในชุมชน และเครือข่ายที่เกี่ยวท้องในท้องถิ่น</t>
  </si>
  <si>
    <t xml:space="preserve">พญ.มาศมน
น.สพัชนี
นายอดิศักดิ์
(จิตเวชและยาเสพติด) </t>
  </si>
  <si>
    <t>พ.ญ.กัลยา
นางเสาวภา
นางนพวรรณ
น.ส.นิสากร
(จิตเวชและยาเสพติด)</t>
  </si>
  <si>
    <t>พญ.กรชกร (อายุรกรรม)</t>
  </si>
  <si>
    <t>Sport วิทยุ หรือการประชาสัมพันธ์ เกี่ยวกับ STEMI เพื่อให้ผู้ป่วยเข้าถึงการรักษาที่ทันเวลา (Early sign+เข้าที่ไหนก็ได้+1669)</t>
  </si>
  <si>
    <t>พญ.สุมาวดี
(กลุ่มงานอายุรกรรม)</t>
  </si>
  <si>
    <t>พญ. จารุพรรณ
ทีมกุมารแพทย์/กรุณา
เพ็ญกมล
(กลุ่มงานกุมารฯ)</t>
  </si>
  <si>
    <t xml:space="preserve">พญ.วรรณพร 
จิราพร 
(ศูนย์โรคหัวใจ)
วงษ์จันทร์ 
ICU Med </t>
  </si>
  <si>
    <t>ณัฐวุฒิ 
(คลินิกมะเร็ง)</t>
  </si>
  <si>
    <t>เพื่อเพิ่มสมรรถนะของพยาบาลวิชาชีพในการพยาบาลผู้ป่วยสูตินรีเวชกรรม</t>
  </si>
  <si>
    <t>มัณฑนา
 วิไลลักษณ์ (ปฐมภูมิ)</t>
  </si>
  <si>
    <r>
      <rPr>
        <u val="double"/>
        <sz val="16"/>
        <rFont val="Angsana New"/>
        <family val="1"/>
      </rPr>
      <t>ยุทธศาสตร์ที่ 1</t>
    </r>
    <r>
      <rPr>
        <sz val="16"/>
        <rFont val="Angsana New"/>
        <family val="1"/>
      </rPr>
      <t xml:space="preserve"> ส่งเสริมสุขภาพ  ป้องกันโรค และคุ้มครองผู้บริโภคเป็นเลิศ (Promotion Prevention &amp; Protection Excellence) </t>
    </r>
    <r>
      <rPr>
        <b/>
        <sz val="18"/>
        <color rgb="FFFF0000"/>
        <rFont val="TH SarabunPSK"/>
        <family val="2"/>
      </rPr>
      <t/>
    </r>
  </si>
  <si>
    <t>13) ร้อยละการตรวจติดตามกลุ่มสงสัยป่วยโรคเบาหวาน และ/หรือความดันโลหิตสูง (สสจ.)</t>
  </si>
  <si>
    <t>22) ร้อยละของผู้ป่วยกลุ่มเป้าหมายที่ได้รับการดูแลจาก อสม. หมอประจําบ้านมีคุณภาพชีวิตที่ดี (สสจ.)</t>
  </si>
  <si>
    <t>25) อัตราความสําเร็จของการรักษาวัณโรคปอดรายใหม่ (สสจ.)</t>
  </si>
  <si>
    <t>33) อัตราการฆ่าตัวตายสําเร็จ (สสจ.)
ตัวชี้วัดย่อย : ร้อยละของผู้พยายามฆ่าตัวตายไม่กลับมาทำร้ายตัวเองซ้ำในระยะเวลา 1 ปี (สสจ.)</t>
  </si>
  <si>
    <t xml:space="preserve"> </t>
  </si>
  <si>
    <t>37) ร้อยละผู้ป่วยมะเร็ง 5 อันดับแรกได้รับการรักษาภายในระยะเวลาที่กําหนด (สสจ.)</t>
  </si>
  <si>
    <t xml:space="preserve">โครงการอบรมฟื้นฟูเจ้าหน้าที่ในการตรวจคัดกรองพัฒนาการเด็กอายุ 0-5 ปี อ.อำเภอเมือง จ.กำแพงเพชร ปี 2563 </t>
  </si>
  <si>
    <t xml:space="preserve">โครงการส่งเสริมภาวะโภชนาการเด็กเครือข่ายโรงพยาบาลกำแพงเพชร ปี 2562  </t>
  </si>
  <si>
    <t xml:space="preserve">โครงการคัดกรองภาวะแทรกซ้อนผู้ป่วยโรคเรือรังเครือข่าย รพ.กำแพงเพชร(น้ำยาแลป) </t>
  </si>
  <si>
    <t>โครงการคัดกรองภาวะแทรกซ้อนผู้ป่วยโรคเรือรังเครือข่าย รพ.กำแพงเพชร(คัดกรองไต)</t>
  </si>
  <si>
    <t xml:space="preserve">โครงการคัดกรองเบาหวาน/ความดันโลหิตสูง ประชากร อายุ 35 ปีขึ้นไป เครือข่ายโรงพยาบาลกำแพงเพชร </t>
  </si>
  <si>
    <t xml:space="preserve">โครงการชะลอไตเสื่อม(น้ำยาแลป) </t>
  </si>
  <si>
    <t xml:space="preserve">โครงการดูแลผู้ป่วยเบาหวานที่คุมระดับน้ำตาลไม่ได้โดยใช้ SMBG </t>
  </si>
  <si>
    <t>โครงการพัฒนาศักยภาพอาสาสมัครประจำครอบครัว (อสค) อ.เมือง จ.กำแพงเพชร ปี 2563</t>
  </si>
  <si>
    <t xml:space="preserve">จัดประชุมอบรมฟื้นฟูความรู้ด้านการดูแลผู้ป่วยStroke แก่เจ้าหน้าที่โรงพยาบาลกำแพงเพชร และโรงพยาบาลเครือข่ายในจังหวัดกำแพงเพชร </t>
  </si>
  <si>
    <t xml:space="preserve">24) ร้อยละอัตราตายของผู้ป่วยโรคหลอดเลือดสมองและระยะเวลาที่ได้รับการรักษาที่เหมาะสม (สสจ.)
</t>
  </si>
  <si>
    <t xml:space="preserve">
</t>
  </si>
  <si>
    <t xml:space="preserve">โครงการค้นหาผู้ป่วยวัณโรคในประชากรกลุ่มเสี่ยง เครื่อข่าย รพ.กำแพงเพชร ปี 2563 </t>
  </si>
  <si>
    <t xml:space="preserve">อบรมประจำปีของชมรมเวชศาสตร์ทารกแรกเกิดแห่งประเทศไทย </t>
  </si>
  <si>
    <t xml:space="preserve">โครงการเครือข่ายการดูแลผู้ป่วยจิตเวช </t>
  </si>
  <si>
    <t xml:space="preserve">ศึกษาดูงานระบบการดูแลผู้ป่วย sepsis และระบบ rapid response team รพ.หาดใหญ่ </t>
  </si>
  <si>
    <t xml:space="preserve">แลกเปลี่ยนเรียนรู้นิเทศชุมชนเชิงปฏิบัติการเสริมสร้างเครือข่ายและ PCC </t>
  </si>
  <si>
    <t xml:space="preserve">ประชุมอบรมฟื้นฟูความรู้ด้านการดูแลผู้ป่วยsepsis แก่เจ้าหน้าที่โรงพยาบาลกำแพงเพชร และโรงพยาบาลเครือข่ายในจังหวัดกำแพงเพชร </t>
  </si>
  <si>
    <t xml:space="preserve">จัดประชุมอบรมฟื้นฟูความรู้ด้านการดูแลผู้ป่วยโรคหอลดเลือดหัวใจแก่เจ้าหน้าที่โรงพยาบาลกำแพงเพชรและโรงพยาบาลในเครือข่ายในจังหวัดกำแพงเพชร </t>
  </si>
  <si>
    <t xml:space="preserve">ห้องเรียนออนไลน์เพื่อพัฒนาสมรรถนะพยาบาลในการฟื้นฟูสมรรถภาพหัวใจผู้ป่วยหลังมีภาวะกล้ามเนื้อหัวใจตาย </t>
  </si>
  <si>
    <t xml:space="preserve">โครงรณรงค์ตรวจคัดกรองมะเร็งปากมดลูกและมะเร็งเต้านม เครือข่าย รพ.กำแพงเพชร ปี 2563 </t>
  </si>
  <si>
    <r>
      <t>โครงการบำบัดฟื้นฟูผู้ป่วยยาเสพติด</t>
    </r>
    <r>
      <rPr>
        <sz val="16"/>
        <color rgb="FFFF0000"/>
        <rFont val="Angsana New"/>
        <family val="1"/>
      </rPr>
      <t xml:space="preserve">  </t>
    </r>
    <r>
      <rPr>
        <sz val="16"/>
        <color theme="1"/>
        <rFont val="Angsana New"/>
        <family val="1"/>
      </rPr>
      <t xml:space="preserve">
</t>
    </r>
    <r>
      <rPr>
        <u val="double"/>
        <sz val="16"/>
        <color theme="1"/>
        <rFont val="Angsana New"/>
        <family val="1"/>
      </rPr>
      <t>กิจกรรม</t>
    </r>
    <r>
      <rPr>
        <sz val="16"/>
        <color theme="1"/>
        <rFont val="Angsana New"/>
        <family val="1"/>
      </rPr>
      <t xml:space="preserve">
1.การจัดหายาและเวชภัณฑ์
   การจัดทำสื่อนิทรรศการ
   การจัดซื้ออุปกรณ์</t>
    </r>
  </si>
  <si>
    <t xml:space="preserve">โครงการประชุมเชิงปฏิบัติการเรื่องการผ่าตัดแบบ One Day Surgery และ Minimal invasive surgery  </t>
  </si>
  <si>
    <t>อบรมเชิงปฏิบัติการ การช่วยฟื้นคืนชีพขั้นพื้นฐานสำหรับประชาชน (กรรมการฟื้นคืนชีพ)</t>
  </si>
  <si>
    <t xml:space="preserve">อบรมการช่วยเหลือผู้ป่วยอุบัติเหตุ ณ จุดเกิดเหตุ (ER) </t>
  </si>
  <si>
    <t xml:space="preserve">การซ้อมแผนรับอุบัติภัยหมู่ (ER) </t>
  </si>
  <si>
    <t>อบรมเชิงปฏิบัติการ การช่วยฟื้นคืนชีพขั้นพื้นฐานสำหรับเจ้าหน้าที่ (กก.ช่วยฟื้นคืนชีพ)</t>
  </si>
  <si>
    <t>อบรมเชิงปฏิบัติการ การช่วยฟื้นคืนชีพขั้นสูง (กก.ช่วยฟื้นคืนชีพ)</t>
  </si>
  <si>
    <t xml:space="preserve">อบรมเชิงปฏิบัติการ การช่วยฟื้นคืนชีพขั้นสูงฟื้นฟู (กก.ช่วยฟื้นคืนชีพ) </t>
  </si>
  <si>
    <t xml:space="preserve">ประเมินการช่วยฟื้นคืนชีพหน่วยงานภายในโรงพยาบาล (กก.ช่วยฟื้นคืนชีพ) </t>
  </si>
  <si>
    <t>พัฒนาความรู้และทักษะของทีมวิทยากรช่วยฟื้นคืนชีพ (กก.ช่วยฟื้นคืนชีพ)</t>
  </si>
  <si>
    <t>การดำเนินการโครงการ
( ข้อมูลวันที่ 16 มีค.63)</t>
  </si>
  <si>
    <t>ดำเนินการแล้ว</t>
  </si>
  <si>
    <t>ประธาน</t>
  </si>
  <si>
    <t>รพ.กพ.</t>
  </si>
  <si>
    <t>เป้าหมาย</t>
  </si>
  <si>
    <t>ผลงาน</t>
  </si>
  <si>
    <t>ผลลัพธ์</t>
  </si>
  <si>
    <t>ผลประเมิน</t>
  </si>
  <si>
    <t>ครอบคลุม</t>
  </si>
  <si>
    <t>วันเพ็ญ</t>
  </si>
  <si>
    <t>≥85%</t>
  </si>
  <si>
    <t>หทัยรัตน์</t>
  </si>
  <si>
    <t>รุ่งนภา</t>
  </si>
  <si>
    <t>ผ่าน</t>
  </si>
  <si>
    <t>PI 2.1 เด็กอายุ 0-5 ปี ได้รับการคัดกรองพัฒนาการ</t>
  </si>
  <si>
    <t>≥100%</t>
  </si>
  <si>
    <t>ไม่ผ่าน</t>
  </si>
  <si>
    <t>PI 2.2 เด็กอายุ 0-5 ปี ที่ได้รับการคัดกรองพัฒนาการ พบสงสัยล่าช้า</t>
  </si>
  <si>
    <t>≥20%</t>
  </si>
  <si>
    <t>PI 2.3 เด็กอายุ 0-5 ปี ที่มีพัฒนาการสงสัยล่าช้าได้รับการติดตามร้อยละ 90</t>
  </si>
  <si>
    <t>PI 2.4 เด็กพัฒนาการล่าช้าได้รับการกระตุ้นพัฒนาการด้วย เครื่องมือมาตรฐาน</t>
  </si>
  <si>
    <t>≥60%</t>
  </si>
  <si>
    <t>นพ.ไพฑูรย์</t>
  </si>
  <si>
    <t>≥80%</t>
  </si>
  <si>
    <t>นพ.ไพฑูรย์/นพ.สุธีร์</t>
  </si>
  <si>
    <t>กาญจนา</t>
  </si>
  <si>
    <t>PI 7.1 ผู้สูงอายุได้รับการคัดกรอง ADL</t>
  </si>
  <si>
    <t>มัณฑนา/
วิไลลักษณ์</t>
  </si>
  <si>
    <t>ทิพย์สุดา</t>
  </si>
  <si>
    <t>PI 13.1 ประชากรอายุ 35 ปีขึ้นไปได้รับการคัดกรองเบาหวาน</t>
  </si>
  <si>
    <t>มัณฑนา</t>
  </si>
  <si>
    <t>PI 13.2 การตรวจติดตามกลุ่มสงสัยป่วยโรคเบาหวาน</t>
  </si>
  <si>
    <t>≥50%</t>
  </si>
  <si>
    <t>PI 13.3 ประชาชนอายุ 35 ปีขึ้นไปได้รับการคัดกรองความดันโลหิตสูง</t>
  </si>
  <si>
    <t>PI 13.4 การตรวจติดตามกลุ่มสงสัยป่วยโรคความดันโลหิตสูง</t>
  </si>
  <si>
    <t>นัชชา</t>
  </si>
  <si>
    <t>ขันชัย</t>
  </si>
  <si>
    <t>PI 22.1 อสม. กลุ่มเป้าหมายมีศักยภาพเป็น อสม. หมอประจำบ้าน</t>
  </si>
  <si>
    <t>PI 22.2 ร้อยละของผู้ป่วยกลุ่มเป้าหมายที่ได้รับการดูแลจาก อสม. หมอประจำบ้าน</t>
  </si>
  <si>
    <t>พญ.สุมาวดี</t>
  </si>
  <si>
    <t>สุนีย์รัตน์</t>
  </si>
  <si>
    <t>PI 24.1 อัตราตายของผู้ป่วยโรคหลอดเลือดสมอง (Stroke :I60-I69)</t>
  </si>
  <si>
    <t>≤7%</t>
  </si>
  <si>
    <t>PI 24.2 อัตราตายของผู้ป่วยโรคหลอดเลือดสมองแตก (Hemorrhagic Stroke: I60-I62)</t>
  </si>
  <si>
    <t>≤25%</t>
  </si>
  <si>
    <t>PI 24.3 อัตราตายของผู้ป่วยโรคหลอดเลือดสมองตีบ/อุดตัน (Ischemic Stroke: I63)</t>
  </si>
  <si>
    <t>≤5%</t>
  </si>
  <si>
    <t>PI 24.4 ร้อยละผู้ป่วยโรคหลอดเลือดสมองตีบ/อุดตันระยะเฉียบพลัน (I63) ที่มีอาการไม่เกิน 4.5 ชั่วโมงได้รับการรักษาด้วยยาละลายลิ่มเลือดทางหลอดเลือดดำภายใน 60 นาที (door to needle time)</t>
  </si>
  <si>
    <t>PI 24.5 ร้อยละผู้ป่วยโรคหลอดเลือดสมอง (I60-I69) ที่มีอาการไม่เกิน 72 ชั่วโมงได้รับการรักษาใน Stroke Unit</t>
  </si>
  <si>
    <t>พญ.กรชกร/นพ.ไพฑูรย์</t>
  </si>
  <si>
    <t>ธัญญา/
จุฑาทิพย์</t>
  </si>
  <si>
    <t>สุรพงษ์</t>
  </si>
  <si>
    <t>PI 25.1 อัตราตายของผู้ป่วยวัณโรค</t>
  </si>
  <si>
    <t>PI 25.2 อัตราการขาดยาของผู้ป่วยวัณโรค</t>
  </si>
  <si>
    <t>≤0%</t>
  </si>
  <si>
    <t>PI 25.3 คัดกรอง CXR ผู้สัมผัสโรคร่วมบ้านวัณโรคปอดเสมหะพบเชื้อ 3 ปี</t>
  </si>
  <si>
    <t>≥75%</t>
  </si>
  <si>
    <t>PI 25.4 คัดกรอง CXR ผู้ติดเชื้อเอชไอวี /ผู้ป่วยเอดส์</t>
  </si>
  <si>
    <t>PI 25.5 คัดกรอง CXR บุคลากรสาธารณสุขทุกระดับ (สสจ. สสอ. รพ. รพ.สต.)</t>
  </si>
  <si>
    <t>PI 25.6 คัดกรอง CXR ผู้ป่วยเบาหวาน ที่มี HbA1c ≥ 7 , FBS ≥ 150 mg/dl ติดต่อกัน 2 ครั้ง</t>
  </si>
  <si>
    <t>PI 25.7 คัดกรอง CXR กลุ่มผู้สูงอายุ อายุ ≥ 65 ปี ที่มี COPD ร่วม</t>
  </si>
  <si>
    <t>PI 25.8 คัดกรอง CXR แรงงานต่างด้าว</t>
  </si>
  <si>
    <t>PI 25.9 คัดกรอง CXR ผู้ต้องขัง</t>
  </si>
  <si>
    <t>PI 25.10 คัดกรอง CXR ผู้ป่วย CKD ที่ทำ peritoneal dialysis, HD, End stage</t>
  </si>
  <si>
    <t>PI 25.11 ความครอบคลุมการรักษาผู้ป่วยวัณโรครายใหม่และกลับเป็นซ้ำ</t>
  </si>
  <si>
    <t>≥45%</t>
  </si>
  <si>
    <t>พญ.กชกร</t>
  </si>
  <si>
    <t>≤3.5ต่อพัน</t>
  </si>
  <si>
    <t xml:space="preserve"> พญ.มัลลิกา</t>
  </si>
  <si>
    <t>กรุณา</t>
  </si>
  <si>
    <t>พญ.กัลยา</t>
  </si>
  <si>
    <t>นพวรรณ</t>
  </si>
  <si>
    <t>≤6.3ต่อแสน</t>
  </si>
  <si>
    <t>PI 33.1 ร้อยละของผู้พยายามฆ่าตัวตายไม่กลับมาทําร้ายตัวเองซ้ำในระยะเวลา 1 ปี</t>
  </si>
  <si>
    <t>≤30%</t>
  </si>
  <si>
    <t>PCTอายุรกรรม/ มยุรี</t>
  </si>
  <si>
    <t>PI 34.1 อัตราการได้รับได้รับ Fluid resuscitate ภายใน 30 นาที</t>
  </si>
  <si>
    <t>≥90%</t>
  </si>
  <si>
    <t>PI 34.2 อัตราการได้รับการเก็บ H/C ก่อนให้ antibiotic ภายใน 30 นาที</t>
  </si>
  <si>
    <t>PI 34.3 อัตราการได้รับ Antibiotic ใน 1 ชม. หลังได้รับวินิจฉัย</t>
  </si>
  <si>
    <t>PI 34.4 อัตราผู้ป่วยได้รับการดูแลระดับวิกฤตย้ายเข้า ICUภายใน 3 ชม.</t>
  </si>
  <si>
    <t>≥30%</t>
  </si>
  <si>
    <t>พญ.วรรณพร</t>
  </si>
  <si>
    <t>PCTหัวใจ/
จิราพร</t>
  </si>
  <si>
    <t>PI 36.1 อัตราตายของผู้ป่วยโรคกล้ามเนื้อหัวใจตายเฉียบพลันชนิด STEMI</t>
  </si>
  <si>
    <t>≤9%</t>
  </si>
  <si>
    <t>PI 36.2 การให้การรักษาผู้ป่วย STEMI ได้ตามมาตรฐานเวลาที่กำหนด</t>
  </si>
  <si>
    <t>นพ.อัครพงศ์*</t>
  </si>
  <si>
    <t>PCTศัลยกรรม/
ณัฐวุฒิ*</t>
  </si>
  <si>
    <t>PI 37.1 อัตราการคัดกรองมะเร็งเต้านมในสตรีอายุ 30 – 70 ปี</t>
  </si>
  <si>
    <t>PI 37.2 อัตราการคัดกรองมะเร็งปากมดลูกในสตรีอายุ 30 – 60 ปี</t>
  </si>
  <si>
    <t>≥15%</t>
  </si>
  <si>
    <t>นพ.สมเพ็ง</t>
  </si>
  <si>
    <t>วันดี</t>
  </si>
  <si>
    <t>≥40%</t>
  </si>
  <si>
    <t>เสาวภา</t>
  </si>
  <si>
    <t>≤12%</t>
  </si>
  <si>
    <t>นพ.อัครพงศ์/นพ.พงศ์สุรีย์</t>
  </si>
  <si>
    <t>นพ.พงศ์สุรีย์</t>
  </si>
  <si>
    <t>นพ.ไพฑูรย์/
พญ.จารุพรรณ</t>
  </si>
  <si>
    <t>สสอ./
รพ.สต.</t>
  </si>
  <si>
    <t>สสอ./
 รพ.สต.</t>
  </si>
  <si>
    <t>เกณฑ์การประเมินตัวชี้วัด</t>
  </si>
  <si>
    <t>ผลงาน รอบ 1 (ณ 11  มีค. 63)</t>
  </si>
  <si>
    <t>46.1)อัตราของผู้ป่วย triage level 1,2 ที่มีข้อ บ่งชี้ในการ Admit ได้รับ Admit ภายใน 2 ชม. ในโรงพยาบาลระดับ A, S, M1 (สสจ.)</t>
  </si>
  <si>
    <t>47) ร้อยละของประชากรเข้าถึงบริการการแพทย์ฉุกเฉิน (สสจ.)</t>
  </si>
  <si>
    <t xml:space="preserve">46) อัตราการเสียชีวิตของผู้ป่วยวิกฤตฉุกเฉิน (triage level 1) ภายใน 24 ชั่วโมง ในโรงพยาบาลระดับ  A, S, M1 (ทั้งที่ ER และ Admit) (สสจ.)
</t>
  </si>
  <si>
    <t>49) จํานวนผู้ป่วยที่ไม่ฉุกเฉินในห้องฉุกเฉินระดับ 4 และ 5 (Non trauma) (สสจ.)</t>
  </si>
  <si>
    <t xml:space="preserve">48) ร้อยละ รพศ. ผ่านเกณฑ์ ER คุณภาพ (สสจ.)
</t>
  </si>
  <si>
    <t>KPI 2</t>
  </si>
  <si>
    <t>PI 2.1</t>
  </si>
  <si>
    <t>PI 2.2</t>
  </si>
  <si>
    <t>PI 2.3</t>
  </si>
  <si>
    <t>PI 2.4</t>
  </si>
  <si>
    <t>KPI 7</t>
  </si>
  <si>
    <t>PI 7.1</t>
  </si>
  <si>
    <t>23) จํานวน อสม. ที่ได้รับการพัฒนาเป็น อสม. หมอประจําบ้าน (สสจ.)</t>
  </si>
  <si>
    <t>29) อัตราตายทารกแรกเกิด (สสจ.)</t>
  </si>
  <si>
    <t>34) อัตราตายผู้ป่วยติดเชื้อในกระแสเลือดแบบรุนแรงชนิด community - acquired (สสจ.)</t>
  </si>
  <si>
    <t>36) อัตราตายของผู้ป่วยโรคกล้ามเนื้อหัวใจตายเฉียบพลันชนิด STEMI และการให้การรักษาตามมาตรฐานเวลาที่กําหนด(สสจ.)</t>
  </si>
  <si>
    <t>41) ร้อยละของผู้ป่วยยาเสพติดเข้ารับการบําบัด รักษา และติดตามดูแลอย่างต่อเนื่อง 1 ปี (Retention Rate) (สสจ.)</t>
  </si>
  <si>
    <t>42) ร้อยละของผู้ป่วยยาเสพติดกลุ่มเสี่ยงก่อความรุนแรงได้รับการประเมิน บําบัดรักษาและติดตามดูแลช่วยเหลือตามระดับความรุนแรงอย่างต่อเนื่อง (สสจ.)</t>
  </si>
  <si>
    <t>44) ร้อยละของผู้ป่วยที่เข้ารับการผ่าตัด One Day Surgery (สสจ.)</t>
  </si>
  <si>
    <r>
      <rPr>
        <u val="double"/>
        <sz val="16"/>
        <rFont val="Angsana New"/>
        <family val="1"/>
      </rPr>
      <t>ยุทธศาสตร์ที่ 2</t>
    </r>
    <r>
      <rPr>
        <sz val="16"/>
        <rFont val="Angsana New"/>
        <family val="1"/>
      </rPr>
      <t xml:space="preserve"> ด้านบริการเป็นเลิศ (Service Excellence)</t>
    </r>
  </si>
  <si>
    <r>
      <rPr>
        <u val="double"/>
        <sz val="16"/>
        <rFont val="Angsana New"/>
        <family val="1"/>
      </rPr>
      <t>แผนงานที่ 6</t>
    </r>
    <r>
      <rPr>
        <sz val="16"/>
        <rFont val="Angsana New"/>
        <family val="1"/>
      </rPr>
      <t xml:space="preserve"> การพัฒนาระบบบริการสุขภาพ (Service Plan)                               </t>
    </r>
    <r>
      <rPr>
        <u val="double"/>
        <sz val="16"/>
        <rFont val="Angsana New"/>
        <family val="1"/>
      </rPr>
      <t>โครงการที่ 10</t>
    </r>
    <r>
      <rPr>
        <sz val="16"/>
        <rFont val="Angsana New"/>
        <family val="1"/>
      </rPr>
      <t xml:space="preserve"> โครงการพัฒนาระบบบริการสุขภาพ สาขาโรคไม่ติดต่อเรื้อรัง                    
</t>
    </r>
  </si>
  <si>
    <r>
      <rPr>
        <u val="double"/>
        <sz val="16"/>
        <rFont val="Angsana New"/>
        <family val="1"/>
      </rPr>
      <t>แผนงานที่ 6</t>
    </r>
    <r>
      <rPr>
        <sz val="16"/>
        <rFont val="Angsana New"/>
        <family val="1"/>
      </rPr>
      <t xml:space="preserve"> การพัฒนาระบบบริการสุขภาพ (Service Plan)                    </t>
    </r>
    <r>
      <rPr>
        <u val="double"/>
        <sz val="16"/>
        <rFont val="Angsana New"/>
        <family val="1"/>
      </rPr>
      <t>โครงการที่ 11</t>
    </r>
    <r>
      <rPr>
        <sz val="16"/>
        <rFont val="Angsana New"/>
        <family val="1"/>
      </rPr>
      <t xml:space="preserve"> โครงการพัฒนาระบบบริการโรคติดต่อ โรคอุบัติใหม่ โรคอุบัติซ้ำ
</t>
    </r>
  </si>
  <si>
    <r>
      <rPr>
        <u val="double"/>
        <sz val="16"/>
        <rFont val="Angsana New"/>
        <family val="1"/>
      </rPr>
      <t>แผนงานที่ 6</t>
    </r>
    <r>
      <rPr>
        <sz val="16"/>
        <rFont val="Angsana New"/>
        <family val="1"/>
      </rPr>
      <t xml:space="preserve"> การพัฒนาระบบบริการสุขภาพ (Service Plan)                                   </t>
    </r>
    <r>
      <rPr>
        <u val="double"/>
        <sz val="16"/>
        <rFont val="Angsana New"/>
        <family val="1"/>
      </rPr>
      <t>โครงการที่ 17</t>
    </r>
    <r>
      <rPr>
        <sz val="16"/>
        <rFont val="Angsana New"/>
        <family val="1"/>
      </rPr>
      <t xml:space="preserve"> โครงการพัฒนาระบบบริการสุขภาพ สาขาสุขภาพจิตและจิตเวช 
</t>
    </r>
  </si>
  <si>
    <r>
      <rPr>
        <b/>
        <u val="double"/>
        <sz val="16"/>
        <rFont val="Angsana New"/>
        <family val="1"/>
      </rPr>
      <t xml:space="preserve"> กิจกรรม</t>
    </r>
    <r>
      <rPr>
        <sz val="16"/>
        <rFont val="Angsana New"/>
        <family val="1"/>
      </rPr>
      <t xml:space="preserve"> ดังนี้
1. พัฒนาการเข้าถึงบริการในโรคจิตเวชสำคัญ ได้แก่ โรคจิต โรคซึมเศร้า โรคสมาธิสั้น </t>
    </r>
  </si>
  <si>
    <r>
      <rPr>
        <u val="double"/>
        <sz val="16"/>
        <rFont val="Angsana New"/>
        <family val="1"/>
      </rPr>
      <t>แผนงานที่ 6</t>
    </r>
    <r>
      <rPr>
        <sz val="16"/>
        <rFont val="Angsana New"/>
        <family val="1"/>
      </rPr>
      <t xml:space="preserve"> การพัฒนาระบบบริการสุขภาพ (Service Plan)                     </t>
    </r>
    <r>
      <rPr>
        <u val="double"/>
        <sz val="16"/>
        <rFont val="Angsana New"/>
        <family val="1"/>
      </rPr>
      <t>โครงการที่ 18</t>
    </r>
    <r>
      <rPr>
        <sz val="16"/>
        <rFont val="Angsana New"/>
        <family val="1"/>
      </rPr>
      <t xml:space="preserve"> โครงการพัฒนาระบบบริการสุขภาพ 5 สาขาหลัก
</t>
    </r>
  </si>
  <si>
    <r>
      <t xml:space="preserve">โครงการให้ความรู้และสุขศึกษาจัดทำสื่อสุขศึกษาเชิงรุกในประชาชนและกลุ่มผู้ป่วยกลุ่มเสี่ยงต่อการติดเชื้อในกระแสโลหิต 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จัดทำ CD เผยแพร่ความรู้,เอกสารแผ่นพับ MEWS score mini card</t>
    </r>
  </si>
  <si>
    <t xml:space="preserve">1.ประชุมทบทวนระบบการดูแลผู้ป่วย sepsis/ sepsis  Fast Track สัญจรภายในแผนกอายุรกรรม </t>
  </si>
  <si>
    <r>
      <rPr>
        <u val="double"/>
        <sz val="16"/>
        <rFont val="Angsana New"/>
        <family val="1"/>
      </rPr>
      <t>แผนงานที่ 6</t>
    </r>
    <r>
      <rPr>
        <sz val="16"/>
        <rFont val="Angsana New"/>
        <family val="1"/>
      </rPr>
      <t xml:space="preserve"> การพัฒนาระบบบริการสุขภาพ (Service Plan)                      </t>
    </r>
    <r>
      <rPr>
        <u val="double"/>
        <sz val="16"/>
        <rFont val="Angsana New"/>
        <family val="1"/>
      </rPr>
      <t xml:space="preserve"> โครงการที่ 19</t>
    </r>
    <r>
      <rPr>
        <sz val="16"/>
        <rFont val="Angsana New"/>
        <family val="1"/>
      </rPr>
      <t xml:space="preserve"> โครงการพัฒนาระบบบริการสุขภาพ สาขาโรคหัวใจ
</t>
    </r>
  </si>
  <si>
    <r>
      <rPr>
        <u val="double"/>
        <sz val="16"/>
        <rFont val="Angsana New"/>
        <family val="1"/>
      </rPr>
      <t>แผนงานที่ 6</t>
    </r>
    <r>
      <rPr>
        <sz val="16"/>
        <rFont val="Angsana New"/>
        <family val="1"/>
      </rPr>
      <t xml:space="preserve"> การพัฒนาระบบบริการสุขภาพ (Service Plan)                           </t>
    </r>
    <r>
      <rPr>
        <u val="double"/>
        <sz val="16"/>
        <rFont val="Angsana New"/>
        <family val="1"/>
      </rPr>
      <t xml:space="preserve"> โครงการที่ 20</t>
    </r>
    <r>
      <rPr>
        <sz val="16"/>
        <rFont val="Angsana New"/>
        <family val="1"/>
      </rPr>
      <t xml:space="preserve"> โครงการพัฒนาระบบบริการสุขภาพ สาขาโรคมะเร็ง 
</t>
    </r>
  </si>
  <si>
    <r>
      <rPr>
        <u val="double"/>
        <sz val="16"/>
        <rFont val="Angsana New"/>
        <family val="1"/>
      </rPr>
      <t>แผนงานที่ 6</t>
    </r>
    <r>
      <rPr>
        <sz val="16"/>
        <rFont val="Angsana New"/>
        <family val="1"/>
      </rPr>
      <t xml:space="preserve"> การพัฒนาระบบบริการสุขภาพ (Service Plan)                                 </t>
    </r>
    <r>
      <rPr>
        <u val="double"/>
        <sz val="16"/>
        <rFont val="Angsana New"/>
        <family val="1"/>
      </rPr>
      <t>โครงการที่ 26</t>
    </r>
    <r>
      <rPr>
        <sz val="16"/>
        <rFont val="Angsana New"/>
        <family val="1"/>
      </rPr>
      <t xml:space="preserve"> โครงการพัฒนาระบบบริการ One Day Surgery     
</t>
    </r>
  </si>
  <si>
    <t xml:space="preserve">ส่งพยาบาลด้านผ่าตัดทางกล้องทางสูตินรีเวชกรรม 
</t>
  </si>
  <si>
    <r>
      <rPr>
        <u val="double"/>
        <sz val="16"/>
        <rFont val="Angsana New"/>
        <family val="1"/>
      </rPr>
      <t>แผนงานที่ 7</t>
    </r>
    <r>
      <rPr>
        <sz val="16"/>
        <rFont val="Angsana New"/>
        <family val="1"/>
      </rPr>
      <t xml:space="preserve"> การพัฒนาระบบบริการการแพทย์ฉุกเฉินครบวงจรและระบบการส่งต่อ                               </t>
    </r>
    <r>
      <rPr>
        <u val="double"/>
        <sz val="16"/>
        <rFont val="Angsana New"/>
        <family val="1"/>
      </rPr>
      <t>โครงการที่ 28</t>
    </r>
    <r>
      <rPr>
        <sz val="16"/>
        <rFont val="Angsana New"/>
        <family val="1"/>
      </rPr>
      <t xml:space="preserve"> โครงการพัฒนาระบบบริการการแพทย์ฉุกเฉินครบวงจรและระบบการส่งต่อ          </t>
    </r>
  </si>
  <si>
    <r>
      <rPr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rFont val="Angsana New"/>
        <family val="1"/>
      </rPr>
      <t>โครงการที่ 1</t>
    </r>
    <r>
      <rPr>
        <sz val="16"/>
        <rFont val="Angsana New"/>
        <family val="1"/>
      </rPr>
      <t xml:space="preserve"> โครงการพัฒนาและสร้างศักยภาพคนไทยทุกกลุ่มวัย  
</t>
    </r>
  </si>
  <si>
    <r>
      <rPr>
        <u val="double"/>
        <sz val="16"/>
        <rFont val="Angsana New"/>
        <family val="1"/>
      </rPr>
      <t>กิจกรรม 1.</t>
    </r>
    <r>
      <rPr>
        <sz val="16"/>
        <rFont val="Angsana New"/>
        <family val="1"/>
      </rPr>
      <t xml:space="preserve"> ผลักดันและขับเคลื่อนนโยบายโภชนาการ 2,500 วันแรก และนโยบายดื่มนมแห่งชาติ </t>
    </r>
  </si>
  <si>
    <r>
      <rPr>
        <u val="double"/>
        <sz val="16"/>
        <rFont val="Angsana New"/>
        <family val="1"/>
      </rPr>
      <t>กิจกรรม 2.</t>
    </r>
    <r>
      <rPr>
        <sz val="16"/>
        <rFont val="Angsana New"/>
        <family val="1"/>
      </rPr>
      <t xml:space="preserve"> พัฒนาระบบบริการสาธารณสุขทุกระดับในการจัดบริการด้านโภชนาการและส่งเสริมสุขภาพช่องปากอย่างมีคุณภาพ</t>
    </r>
  </si>
  <si>
    <r>
      <rPr>
        <u val="double"/>
        <sz val="16"/>
        <rFont val="Angsana New"/>
        <family val="1"/>
      </rPr>
      <t>กิจกรรม 3.</t>
    </r>
    <r>
      <rPr>
        <sz val="16"/>
        <rFont val="Angsana New"/>
        <family val="1"/>
      </rPr>
      <t xml:space="preserve"> สร้างบทบาทครอบครัว ชุมชน อปท. ศูนย์เด็กเล็ก และ อสม.เรื่อง โภชนาการ กิจกรรมทางกาย การนอน และสุขภาพฟัน</t>
    </r>
  </si>
  <si>
    <r>
      <rPr>
        <u val="double"/>
        <sz val="16"/>
        <rFont val="Angsana New"/>
        <family val="1"/>
      </rPr>
      <t>กิจกรรม 4.</t>
    </r>
    <r>
      <rPr>
        <sz val="16"/>
        <rFont val="Angsana New"/>
        <family val="1"/>
      </rPr>
      <t xml:space="preserve"> ส่งเสริมการสื่อสารสาธารณะและสร้างกระแสสังคมเรื่องโภชนาการกิจกรรมทางกาย การนอน สุขภาพฟัน</t>
    </r>
  </si>
  <si>
    <r>
      <rPr>
        <u val="double"/>
        <sz val="16"/>
        <rFont val="Angsana New"/>
        <family val="1"/>
      </rPr>
      <t>กิจกรรม 5.</t>
    </r>
    <r>
      <rPr>
        <sz val="16"/>
        <rFont val="Angsana New"/>
        <family val="1"/>
      </rPr>
      <t xml:space="preserve"> พัฒนาศักยภาพบุคลากรสาธารณสุขและภาคีเครือข่าย</t>
    </r>
  </si>
  <si>
    <t>KPI 13</t>
  </si>
  <si>
    <t>PI 13.1</t>
  </si>
  <si>
    <t>PI 13.2</t>
  </si>
  <si>
    <t>PI 13.3</t>
  </si>
  <si>
    <t>PI 13.4</t>
  </si>
  <si>
    <t>KPI 22</t>
  </si>
  <si>
    <t>PI 22.1</t>
  </si>
  <si>
    <t>PI 22.2</t>
  </si>
  <si>
    <t>KPI 23</t>
  </si>
  <si>
    <t>KPI 46</t>
  </si>
  <si>
    <t>PI 46.1</t>
  </si>
  <si>
    <t>KPI 47</t>
  </si>
  <si>
    <t>KPI 48</t>
  </si>
  <si>
    <t>KPI 49</t>
  </si>
  <si>
    <t>KPI 24</t>
  </si>
  <si>
    <t>PI 24.1</t>
  </si>
  <si>
    <t>PI 24.2</t>
  </si>
  <si>
    <t>PI 24.3</t>
  </si>
  <si>
    <t>PI 24.4</t>
  </si>
  <si>
    <t>PI 24.5</t>
  </si>
  <si>
    <t>KPI 25</t>
  </si>
  <si>
    <t>PI 25.1</t>
  </si>
  <si>
    <t>PI 25.2</t>
  </si>
  <si>
    <t>PI 25.3</t>
  </si>
  <si>
    <t>PI 25.4</t>
  </si>
  <si>
    <t>PI 25.5</t>
  </si>
  <si>
    <t>PI 25.6</t>
  </si>
  <si>
    <t>PI 25.7</t>
  </si>
  <si>
    <t>PI 25.8</t>
  </si>
  <si>
    <t>PI 25.9</t>
  </si>
  <si>
    <t>PI 25.10</t>
  </si>
  <si>
    <t>PI 25.11</t>
  </si>
  <si>
    <t>KPI 29</t>
  </si>
  <si>
    <t>PI 33.1</t>
  </si>
  <si>
    <t>KPI 34</t>
  </si>
  <si>
    <t>PI 34.1</t>
  </si>
  <si>
    <t>PI 34.2</t>
  </si>
  <si>
    <t>PI 34.3</t>
  </si>
  <si>
    <t>PI 34.4</t>
  </si>
  <si>
    <t>KPI 36</t>
  </si>
  <si>
    <t>PI 36.1</t>
  </si>
  <si>
    <t>PI 36.2</t>
  </si>
  <si>
    <t>KPI 37</t>
  </si>
  <si>
    <t>PI 37.1</t>
  </si>
  <si>
    <t>PI 37.2</t>
  </si>
  <si>
    <t>KPI 41</t>
  </si>
  <si>
    <t>KPI 42</t>
  </si>
  <si>
    <t>KPI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</si>
</sst>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Tahoma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b/>
      <u val="double"/>
      <sz val="16"/>
      <color theme="1"/>
      <name val="Angsana New"/>
      <family val="1"/>
    </font>
    <font>
      <u val="double"/>
      <sz val="16"/>
      <name val="Angsana New"/>
      <family val="1"/>
    </font>
    <font>
      <sz val="16"/>
      <color rgb="FF7030A0"/>
      <name val="Angsana New"/>
      <family val="1"/>
    </font>
    <font>
      <sz val="16"/>
      <color rgb="FFFF0000"/>
      <name val="Angsana New"/>
      <family val="1"/>
    </font>
    <font>
      <u val="double"/>
      <sz val="16"/>
      <color theme="1"/>
      <name val="Angsana New"/>
      <family val="1"/>
    </font>
    <font>
      <b/>
      <sz val="16"/>
      <color rgb="FFFF0000"/>
      <name val="Angsana New"/>
      <family val="1"/>
    </font>
    <font>
      <sz val="16"/>
      <color rgb="FF000000"/>
      <name val="Angsana New"/>
      <family val="1"/>
    </font>
    <font>
      <b/>
      <u val="double"/>
      <sz val="16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367">
    <xf numFmtId="0" fontId="0" fillId="0" borderId="0" xfId="0"/>
    <xf numFmtId="0" fontId="4" fillId="0" borderId="0" xfId="0" applyFont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87" fontId="4" fillId="0" borderId="1" xfId="1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87" fontId="7" fillId="0" borderId="1" xfId="1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7" xfId="0" applyFont="1" applyBorder="1" applyAlignment="1">
      <alignment vertical="top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7" fillId="0" borderId="1" xfId="0" applyFont="1" applyFill="1" applyBorder="1" applyAlignment="1">
      <alignment vertical="top"/>
    </xf>
    <xf numFmtId="187" fontId="4" fillId="0" borderId="0" xfId="0" applyNumberFormat="1" applyFont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187" fontId="4" fillId="0" borderId="18" xfId="1" applyNumberFormat="1" applyFont="1" applyFill="1" applyBorder="1" applyAlignment="1">
      <alignment horizontal="center" vertical="top" wrapText="1"/>
    </xf>
    <xf numFmtId="187" fontId="4" fillId="0" borderId="19" xfId="1" applyNumberFormat="1" applyFont="1" applyFill="1" applyBorder="1" applyAlignment="1">
      <alignment horizontal="center" vertical="top" wrapText="1"/>
    </xf>
    <xf numFmtId="187" fontId="4" fillId="0" borderId="20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3" fontId="7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187" fontId="4" fillId="0" borderId="1" xfId="1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/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187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3" fontId="7" fillId="0" borderId="13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87" fontId="7" fillId="0" borderId="1" xfId="1" applyNumberFormat="1" applyFont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/>
    </xf>
    <xf numFmtId="187" fontId="7" fillId="0" borderId="1" xfId="1" applyNumberFormat="1" applyFont="1" applyFill="1" applyBorder="1" applyAlignment="1">
      <alignment vertical="top"/>
    </xf>
    <xf numFmtId="187" fontId="6" fillId="0" borderId="0" xfId="1" applyNumberFormat="1" applyFont="1" applyFill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87" fontId="7" fillId="0" borderId="1" xfId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87" fontId="7" fillId="0" borderId="2" xfId="1" applyNumberFormat="1" applyFont="1" applyBorder="1" applyAlignment="1">
      <alignment horizontal="center" vertical="top" wrapText="1"/>
    </xf>
    <xf numFmtId="0" fontId="4" fillId="2" borderId="19" xfId="0" applyFont="1" applyFill="1" applyBorder="1" applyAlignment="1">
      <alignment vertical="top" wrapText="1"/>
    </xf>
    <xf numFmtId="0" fontId="4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3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87" fontId="7" fillId="0" borderId="13" xfId="1" applyNumberFormat="1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3" fontId="7" fillId="0" borderId="1" xfId="2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3" borderId="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Fill="1" applyBorder="1" applyAlignment="1">
      <alignment horizontal="right" vertical="top"/>
    </xf>
    <xf numFmtId="0" fontId="7" fillId="0" borderId="5" xfId="0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3" fontId="4" fillId="0" borderId="2" xfId="0" applyNumberFormat="1" applyFont="1" applyFill="1" applyBorder="1" applyAlignment="1">
      <alignment horizontal="center" vertical="top" wrapText="1"/>
    </xf>
    <xf numFmtId="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vertical="top" wrapText="1"/>
    </xf>
    <xf numFmtId="0" fontId="7" fillId="3" borderId="24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9" fontId="7" fillId="0" borderId="5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7" fillId="3" borderId="24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9" fontId="7" fillId="0" borderId="1" xfId="0" applyNumberFormat="1" applyFont="1" applyFill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17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6" fillId="0" borderId="0" xfId="0" applyFont="1" applyFill="1" applyAlignment="1">
      <alignment vertical="top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187" fontId="7" fillId="0" borderId="0" xfId="1" applyNumberFormat="1" applyFont="1" applyFill="1"/>
    <xf numFmtId="0" fontId="7" fillId="0" borderId="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 wrapText="1"/>
    </xf>
    <xf numFmtId="187" fontId="7" fillId="2" borderId="2" xfId="1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0" borderId="19" xfId="0" applyFont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2" borderId="0" xfId="0" applyFont="1" applyFill="1"/>
    <xf numFmtId="3" fontId="7" fillId="2" borderId="1" xfId="0" applyNumberFormat="1" applyFont="1" applyFill="1" applyBorder="1" applyAlignment="1">
      <alignment horizontal="center" vertical="top" wrapText="1"/>
    </xf>
    <xf numFmtId="9" fontId="7" fillId="2" borderId="5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top"/>
    </xf>
    <xf numFmtId="0" fontId="7" fillId="0" borderId="7" xfId="0" applyFont="1" applyFill="1" applyBorder="1" applyAlignment="1">
      <alignment horizontal="center" vertical="top" wrapText="1"/>
    </xf>
    <xf numFmtId="9" fontId="7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 wrapText="1"/>
    </xf>
    <xf numFmtId="187" fontId="6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87" fontId="7" fillId="0" borderId="0" xfId="1" applyNumberFormat="1" applyFont="1" applyFill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187" fontId="7" fillId="0" borderId="2" xfId="1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left" vertical="top" wrapText="1"/>
    </xf>
    <xf numFmtId="187" fontId="7" fillId="0" borderId="19" xfId="1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187" fontId="7" fillId="0" borderId="20" xfId="1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/>
    </xf>
    <xf numFmtId="0" fontId="6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/>
    </xf>
    <xf numFmtId="9" fontId="7" fillId="0" borderId="5" xfId="0" applyNumberFormat="1" applyFont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 wrapText="1"/>
    </xf>
    <xf numFmtId="9" fontId="7" fillId="0" borderId="25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87" fontId="7" fillId="0" borderId="1" xfId="1" applyNumberFormat="1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 wrapText="1"/>
    </xf>
    <xf numFmtId="9" fontId="7" fillId="0" borderId="2" xfId="0" applyNumberFormat="1" applyFont="1" applyFill="1" applyBorder="1" applyAlignment="1">
      <alignment horizontal="center" vertical="top" wrapText="1"/>
    </xf>
  </cellXfs>
  <cellStyles count="5">
    <cellStyle name="Comma" xfId="1" builtinId="3"/>
    <cellStyle name="Normal" xfId="0" builtinId="0"/>
    <cellStyle name="Normal 2" xfId="3"/>
    <cellStyle name="Percent" xfId="2" builtinId="5"/>
    <cellStyle name="ปกติ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11</xdr:row>
      <xdr:rowOff>502920</xdr:rowOff>
    </xdr:from>
    <xdr:to>
      <xdr:col>9</xdr:col>
      <xdr:colOff>419100</xdr:colOff>
      <xdr:row>11</xdr:row>
      <xdr:rowOff>510540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075170" y="3017520"/>
          <a:ext cx="716280" cy="7620"/>
        </a:xfrm>
        <a:prstGeom prst="straightConnector1">
          <a:avLst/>
        </a:prstGeom>
        <a:ln w="1270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zoomScale="80" zoomScaleNormal="80" workbookViewId="0">
      <selection activeCell="A4" sqref="A4:A6"/>
    </sheetView>
  </sheetViews>
  <sheetFormatPr defaultColWidth="9.125" defaultRowHeight="23.25" x14ac:dyDescent="0.2"/>
  <cols>
    <col min="1" max="1" width="6.25" style="28" customWidth="1"/>
    <col min="2" max="2" width="35.375" style="28" customWidth="1"/>
    <col min="3" max="3" width="14" style="28" customWidth="1"/>
    <col min="4" max="4" width="19.125" style="28" customWidth="1"/>
    <col min="5" max="5" width="23.625" style="28" customWidth="1"/>
    <col min="6" max="6" width="13.375" style="48" customWidth="1"/>
    <col min="7" max="7" width="13.25" style="354" customWidth="1"/>
    <col min="8" max="9" width="9.125" style="83" customWidth="1"/>
    <col min="10" max="11" width="9.125" style="28" customWidth="1"/>
    <col min="12" max="12" width="16.125" style="84" bestFit="1" customWidth="1"/>
    <col min="13" max="20" width="9.125" style="28"/>
    <col min="21" max="21" width="10.25" style="28" bestFit="1" customWidth="1"/>
    <col min="22" max="22" width="16.125" style="28" bestFit="1" customWidth="1"/>
    <col min="23" max="23" width="11.25" style="28" bestFit="1" customWidth="1"/>
    <col min="24" max="25" width="5.125" style="28" bestFit="1" customWidth="1"/>
    <col min="26" max="26" width="11.25" style="28" bestFit="1" customWidth="1"/>
    <col min="27" max="16384" width="9.125" style="28"/>
  </cols>
  <sheetData>
    <row r="1" spans="1:26" ht="23.25" customHeight="1" x14ac:dyDescent="0.2">
      <c r="A1" s="334" t="s">
        <v>17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18"/>
    </row>
    <row r="2" spans="1:26" ht="24" customHeight="1" x14ac:dyDescent="0.2">
      <c r="A2" s="335" t="s">
        <v>171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19"/>
    </row>
    <row r="3" spans="1:26" ht="27.75" customHeight="1" x14ac:dyDescent="0.2">
      <c r="A3" s="336" t="s">
        <v>344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19"/>
    </row>
    <row r="4" spans="1:26" ht="24.75" customHeight="1" x14ac:dyDescent="0.2">
      <c r="A4" s="229" t="s">
        <v>0</v>
      </c>
      <c r="B4" s="355" t="s">
        <v>2</v>
      </c>
      <c r="C4" s="230" t="s">
        <v>310</v>
      </c>
      <c r="D4" s="326" t="s">
        <v>5</v>
      </c>
      <c r="E4" s="326"/>
      <c r="F4" s="326"/>
      <c r="G4" s="270" t="s">
        <v>311</v>
      </c>
      <c r="H4" s="270"/>
      <c r="I4" s="270"/>
      <c r="J4" s="270"/>
      <c r="K4" s="327"/>
      <c r="L4" s="321"/>
    </row>
    <row r="5" spans="1:26" ht="24.75" customHeight="1" x14ac:dyDescent="0.2">
      <c r="A5" s="229"/>
      <c r="B5" s="355"/>
      <c r="C5" s="231"/>
      <c r="D5" s="271" t="s">
        <v>210</v>
      </c>
      <c r="E5" s="271" t="s">
        <v>211</v>
      </c>
      <c r="F5" s="271" t="s">
        <v>309</v>
      </c>
      <c r="G5" s="337" t="s">
        <v>212</v>
      </c>
      <c r="H5" s="337" t="s">
        <v>213</v>
      </c>
      <c r="I5" s="337" t="s">
        <v>214</v>
      </c>
      <c r="J5" s="337" t="s">
        <v>215</v>
      </c>
      <c r="K5" s="338" t="s">
        <v>216</v>
      </c>
      <c r="L5" s="321"/>
    </row>
    <row r="6" spans="1:26" ht="24.75" customHeight="1" x14ac:dyDescent="0.2">
      <c r="A6" s="229"/>
      <c r="B6" s="355"/>
      <c r="C6" s="228"/>
      <c r="D6" s="269"/>
      <c r="E6" s="269"/>
      <c r="F6" s="269"/>
      <c r="G6" s="339"/>
      <c r="H6" s="339"/>
      <c r="I6" s="339"/>
      <c r="J6" s="339"/>
      <c r="K6" s="340"/>
      <c r="L6" s="321"/>
    </row>
    <row r="7" spans="1:26" ht="48" customHeight="1" x14ac:dyDescent="0.2">
      <c r="A7" s="89" t="s">
        <v>317</v>
      </c>
      <c r="B7" s="2" t="s">
        <v>58</v>
      </c>
      <c r="C7" s="173" t="s">
        <v>218</v>
      </c>
      <c r="D7" s="218" t="s">
        <v>307</v>
      </c>
      <c r="E7" s="218" t="s">
        <v>219</v>
      </c>
      <c r="F7" s="218" t="s">
        <v>220</v>
      </c>
      <c r="G7" s="30">
        <v>2431</v>
      </c>
      <c r="H7" s="64">
        <v>2424</v>
      </c>
      <c r="I7" s="341">
        <v>99.71</v>
      </c>
      <c r="J7" s="341" t="s">
        <v>221</v>
      </c>
      <c r="K7" s="191">
        <v>1</v>
      </c>
      <c r="L7" s="321"/>
    </row>
    <row r="8" spans="1:26" ht="45" customHeight="1" x14ac:dyDescent="0.2">
      <c r="A8" s="89" t="s">
        <v>318</v>
      </c>
      <c r="B8" s="3" t="s">
        <v>222</v>
      </c>
      <c r="C8" s="173" t="s">
        <v>223</v>
      </c>
      <c r="D8" s="219"/>
      <c r="E8" s="219"/>
      <c r="F8" s="219"/>
      <c r="G8" s="30">
        <v>2584</v>
      </c>
      <c r="H8" s="64">
        <v>2531</v>
      </c>
      <c r="I8" s="341">
        <v>97.95</v>
      </c>
      <c r="J8" s="341" t="s">
        <v>224</v>
      </c>
      <c r="K8" s="191">
        <v>1</v>
      </c>
      <c r="L8" s="321"/>
    </row>
    <row r="9" spans="1:26" ht="47.25" customHeight="1" x14ac:dyDescent="0.2">
      <c r="A9" s="89" t="s">
        <v>319</v>
      </c>
      <c r="B9" s="3" t="s">
        <v>225</v>
      </c>
      <c r="C9" s="173" t="s">
        <v>226</v>
      </c>
      <c r="D9" s="219"/>
      <c r="E9" s="219"/>
      <c r="F9" s="219"/>
      <c r="G9" s="30">
        <v>2531</v>
      </c>
      <c r="H9" s="341">
        <v>547</v>
      </c>
      <c r="I9" s="341">
        <v>21.61</v>
      </c>
      <c r="J9" s="341" t="s">
        <v>221</v>
      </c>
      <c r="K9" s="191">
        <v>1</v>
      </c>
      <c r="L9" s="321"/>
    </row>
    <row r="10" spans="1:26" ht="48" customHeight="1" x14ac:dyDescent="0.2">
      <c r="A10" s="89" t="s">
        <v>320</v>
      </c>
      <c r="B10" s="3" t="s">
        <v>227</v>
      </c>
      <c r="C10" s="173" t="s">
        <v>223</v>
      </c>
      <c r="D10" s="219"/>
      <c r="E10" s="219"/>
      <c r="F10" s="219"/>
      <c r="G10" s="157">
        <v>547</v>
      </c>
      <c r="H10" s="341">
        <v>445</v>
      </c>
      <c r="I10" s="341">
        <v>81.349999999999994</v>
      </c>
      <c r="J10" s="341" t="s">
        <v>224</v>
      </c>
      <c r="K10" s="191">
        <v>1</v>
      </c>
      <c r="L10" s="321"/>
    </row>
    <row r="11" spans="1:26" ht="48.75" customHeight="1" x14ac:dyDescent="0.2">
      <c r="A11" s="89" t="s">
        <v>321</v>
      </c>
      <c r="B11" s="3" t="s">
        <v>228</v>
      </c>
      <c r="C11" s="173" t="s">
        <v>229</v>
      </c>
      <c r="D11" s="219"/>
      <c r="E11" s="219"/>
      <c r="F11" s="219"/>
      <c r="G11" s="157">
        <v>6</v>
      </c>
      <c r="H11" s="341">
        <v>3</v>
      </c>
      <c r="I11" s="341">
        <v>50</v>
      </c>
      <c r="J11" s="341" t="s">
        <v>224</v>
      </c>
      <c r="K11" s="191">
        <v>1</v>
      </c>
      <c r="L11" s="321"/>
    </row>
    <row r="12" spans="1:26" ht="7.5" customHeight="1" x14ac:dyDescent="0.2">
      <c r="A12" s="294"/>
      <c r="B12" s="342"/>
      <c r="C12" s="342"/>
      <c r="D12" s="343"/>
      <c r="E12" s="342"/>
      <c r="F12" s="342"/>
      <c r="G12" s="344"/>
      <c r="H12" s="345"/>
      <c r="I12" s="345"/>
      <c r="J12" s="345"/>
      <c r="K12" s="345"/>
      <c r="L12" s="294"/>
    </row>
    <row r="13" spans="1:26" s="128" customFormat="1" ht="23.25" customHeight="1" x14ac:dyDescent="0.2">
      <c r="A13" s="229" t="s">
        <v>0</v>
      </c>
      <c r="B13" s="355" t="s">
        <v>15</v>
      </c>
      <c r="C13" s="229" t="s">
        <v>3</v>
      </c>
      <c r="D13" s="230" t="s">
        <v>208</v>
      </c>
      <c r="E13" s="229" t="s">
        <v>1</v>
      </c>
      <c r="F13" s="229" t="s">
        <v>16</v>
      </c>
      <c r="G13" s="230" t="s">
        <v>14</v>
      </c>
      <c r="H13" s="229" t="s">
        <v>4</v>
      </c>
      <c r="I13" s="229"/>
      <c r="J13" s="229"/>
      <c r="K13" s="229"/>
      <c r="L13" s="229" t="s">
        <v>5</v>
      </c>
    </row>
    <row r="14" spans="1:26" s="128" customFormat="1" ht="23.25" customHeight="1" x14ac:dyDescent="0.2">
      <c r="A14" s="229"/>
      <c r="B14" s="355"/>
      <c r="C14" s="229"/>
      <c r="D14" s="231"/>
      <c r="E14" s="229"/>
      <c r="F14" s="229"/>
      <c r="G14" s="231"/>
      <c r="H14" s="129" t="s">
        <v>6</v>
      </c>
      <c r="I14" s="129" t="s">
        <v>7</v>
      </c>
      <c r="J14" s="168" t="s">
        <v>8</v>
      </c>
      <c r="K14" s="168" t="s">
        <v>9</v>
      </c>
      <c r="L14" s="229"/>
    </row>
    <row r="15" spans="1:26" s="128" customFormat="1" x14ac:dyDescent="0.2">
      <c r="A15" s="229"/>
      <c r="B15" s="355"/>
      <c r="C15" s="229"/>
      <c r="D15" s="228"/>
      <c r="E15" s="229"/>
      <c r="F15" s="229"/>
      <c r="G15" s="228"/>
      <c r="H15" s="129" t="s">
        <v>10</v>
      </c>
      <c r="I15" s="129" t="s">
        <v>11</v>
      </c>
      <c r="J15" s="168" t="s">
        <v>12</v>
      </c>
      <c r="K15" s="168" t="s">
        <v>13</v>
      </c>
      <c r="L15" s="229"/>
      <c r="U15" s="128" t="s">
        <v>18</v>
      </c>
      <c r="V15" s="128" t="s">
        <v>53</v>
      </c>
      <c r="W15" s="128" t="s">
        <v>27</v>
      </c>
      <c r="X15" s="128" t="s">
        <v>35</v>
      </c>
      <c r="Y15" s="128" t="s">
        <v>54</v>
      </c>
      <c r="Z15" s="116" t="s">
        <v>55</v>
      </c>
    </row>
    <row r="16" spans="1:26" ht="212.25" customHeight="1" x14ac:dyDescent="0.2">
      <c r="A16" s="169">
        <v>1</v>
      </c>
      <c r="B16" s="2" t="s">
        <v>178</v>
      </c>
      <c r="C16" s="332"/>
      <c r="D16" s="283" t="s">
        <v>209</v>
      </c>
      <c r="E16" s="164" t="s">
        <v>74</v>
      </c>
      <c r="F16" s="89"/>
      <c r="G16" s="8">
        <v>30000</v>
      </c>
      <c r="H16" s="89"/>
      <c r="I16" s="89"/>
      <c r="J16" s="89"/>
      <c r="K16" s="89"/>
      <c r="L16" s="89" t="s">
        <v>29</v>
      </c>
      <c r="M16" s="78" t="s">
        <v>28</v>
      </c>
      <c r="N16" s="78"/>
      <c r="O16" s="78"/>
      <c r="P16" s="78"/>
      <c r="Q16" s="78"/>
      <c r="R16" s="78"/>
      <c r="S16" s="78"/>
      <c r="T16" s="78"/>
      <c r="U16" s="346"/>
      <c r="V16" s="346">
        <f>G16</f>
        <v>30000</v>
      </c>
      <c r="W16" s="346"/>
      <c r="X16" s="346"/>
      <c r="Y16" s="346"/>
      <c r="Z16" s="61">
        <f>SUM(U16:Y16)</f>
        <v>30000</v>
      </c>
    </row>
    <row r="17" spans="1:26" ht="46.5" customHeight="1" x14ac:dyDescent="0.2">
      <c r="A17" s="169">
        <v>2</v>
      </c>
      <c r="B17" s="164" t="s">
        <v>179</v>
      </c>
      <c r="C17" s="240" t="s">
        <v>77</v>
      </c>
      <c r="D17" s="283" t="s">
        <v>209</v>
      </c>
      <c r="E17" s="347" t="s">
        <v>75</v>
      </c>
      <c r="F17" s="240" t="s">
        <v>71</v>
      </c>
      <c r="G17" s="348">
        <v>180000</v>
      </c>
      <c r="H17" s="169"/>
      <c r="I17" s="169"/>
      <c r="J17" s="169"/>
      <c r="K17" s="169"/>
      <c r="L17" s="240" t="s">
        <v>29</v>
      </c>
      <c r="M17" s="78" t="s">
        <v>27</v>
      </c>
      <c r="N17" s="78"/>
      <c r="O17" s="78"/>
      <c r="P17" s="78"/>
      <c r="Q17" s="78"/>
      <c r="R17" s="78"/>
      <c r="S17" s="78"/>
      <c r="T17" s="78"/>
      <c r="U17" s="346"/>
      <c r="V17" s="346"/>
      <c r="W17" s="346">
        <f>G17</f>
        <v>180000</v>
      </c>
      <c r="X17" s="346"/>
      <c r="Y17" s="346"/>
      <c r="Z17" s="61">
        <f t="shared" ref="Z17:Z22" si="0">SUM(U17:Y17)</f>
        <v>180000</v>
      </c>
    </row>
    <row r="18" spans="1:26" ht="70.5" customHeight="1" x14ac:dyDescent="0.2">
      <c r="A18" s="170"/>
      <c r="B18" s="95" t="s">
        <v>345</v>
      </c>
      <c r="C18" s="241"/>
      <c r="D18" s="182"/>
      <c r="E18" s="349"/>
      <c r="F18" s="241"/>
      <c r="G18" s="350" t="s">
        <v>20</v>
      </c>
      <c r="H18" s="38"/>
      <c r="I18" s="38"/>
      <c r="J18" s="38"/>
      <c r="K18" s="38"/>
      <c r="L18" s="241"/>
      <c r="M18" s="78" t="s">
        <v>20</v>
      </c>
      <c r="N18" s="78"/>
      <c r="O18" s="78"/>
      <c r="P18" s="78"/>
      <c r="Q18" s="78"/>
      <c r="R18" s="78"/>
      <c r="S18" s="78"/>
      <c r="T18" s="78"/>
      <c r="U18" s="346"/>
      <c r="V18" s="346"/>
      <c r="W18" s="346"/>
      <c r="X18" s="346"/>
      <c r="Y18" s="346"/>
      <c r="Z18" s="61">
        <f t="shared" si="0"/>
        <v>0</v>
      </c>
    </row>
    <row r="19" spans="1:26" ht="69.75" x14ac:dyDescent="0.2">
      <c r="A19" s="170"/>
      <c r="B19" s="95" t="s">
        <v>346</v>
      </c>
      <c r="C19" s="241"/>
      <c r="D19" s="182"/>
      <c r="E19" s="351"/>
      <c r="F19" s="241"/>
      <c r="G19" s="350" t="s">
        <v>20</v>
      </c>
      <c r="H19" s="38"/>
      <c r="I19" s="38"/>
      <c r="J19" s="38"/>
      <c r="K19" s="38"/>
      <c r="L19" s="241"/>
      <c r="M19" s="78" t="s">
        <v>20</v>
      </c>
      <c r="N19" s="78"/>
      <c r="O19" s="78"/>
      <c r="P19" s="78"/>
      <c r="Q19" s="78"/>
      <c r="R19" s="78"/>
      <c r="S19" s="78"/>
      <c r="T19" s="78"/>
      <c r="U19" s="346"/>
      <c r="V19" s="346"/>
      <c r="W19" s="346"/>
      <c r="X19" s="346"/>
      <c r="Y19" s="346"/>
      <c r="Z19" s="61">
        <f t="shared" si="0"/>
        <v>0</v>
      </c>
    </row>
    <row r="20" spans="1:26" ht="69.75" x14ac:dyDescent="0.2">
      <c r="A20" s="170"/>
      <c r="B20" s="95" t="s">
        <v>347</v>
      </c>
      <c r="C20" s="241"/>
      <c r="D20" s="182"/>
      <c r="E20" s="351"/>
      <c r="F20" s="241"/>
      <c r="G20" s="350" t="s">
        <v>20</v>
      </c>
      <c r="H20" s="38"/>
      <c r="I20" s="38"/>
      <c r="J20" s="38"/>
      <c r="K20" s="38"/>
      <c r="L20" s="241"/>
      <c r="M20" s="78" t="s">
        <v>20</v>
      </c>
      <c r="N20" s="78"/>
      <c r="O20" s="78"/>
      <c r="P20" s="78"/>
      <c r="Q20" s="78"/>
      <c r="R20" s="78"/>
      <c r="S20" s="78"/>
      <c r="T20" s="78"/>
      <c r="U20" s="346"/>
      <c r="V20" s="346"/>
      <c r="W20" s="346"/>
      <c r="X20" s="346"/>
      <c r="Y20" s="346"/>
      <c r="Z20" s="61">
        <f t="shared" si="0"/>
        <v>0</v>
      </c>
    </row>
    <row r="21" spans="1:26" ht="69.75" x14ac:dyDescent="0.2">
      <c r="A21" s="170"/>
      <c r="B21" s="95" t="s">
        <v>348</v>
      </c>
      <c r="C21" s="241"/>
      <c r="D21" s="182"/>
      <c r="E21" s="351"/>
      <c r="F21" s="241"/>
      <c r="G21" s="350" t="s">
        <v>20</v>
      </c>
      <c r="H21" s="38"/>
      <c r="I21" s="38"/>
      <c r="J21" s="38"/>
      <c r="K21" s="38"/>
      <c r="L21" s="241"/>
      <c r="M21" s="78" t="s">
        <v>20</v>
      </c>
      <c r="N21" s="78"/>
      <c r="O21" s="78"/>
      <c r="P21" s="78"/>
      <c r="Q21" s="78"/>
      <c r="R21" s="78"/>
      <c r="S21" s="78"/>
      <c r="T21" s="78"/>
      <c r="U21" s="346"/>
      <c r="V21" s="346"/>
      <c r="W21" s="346"/>
      <c r="X21" s="346"/>
      <c r="Y21" s="346"/>
      <c r="Z21" s="61">
        <f t="shared" si="0"/>
        <v>0</v>
      </c>
    </row>
    <row r="22" spans="1:26" ht="47.25" customHeight="1" x14ac:dyDescent="0.2">
      <c r="A22" s="171"/>
      <c r="B22" s="96" t="s">
        <v>349</v>
      </c>
      <c r="C22" s="242"/>
      <c r="D22" s="183"/>
      <c r="E22" s="352"/>
      <c r="F22" s="242"/>
      <c r="G22" s="353" t="s">
        <v>20</v>
      </c>
      <c r="H22" s="39"/>
      <c r="I22" s="39"/>
      <c r="J22" s="39"/>
      <c r="K22" s="39"/>
      <c r="L22" s="242"/>
      <c r="M22" s="78" t="s">
        <v>20</v>
      </c>
      <c r="N22" s="78"/>
      <c r="O22" s="78"/>
      <c r="P22" s="78"/>
      <c r="Q22" s="78"/>
      <c r="R22" s="78"/>
      <c r="S22" s="78"/>
      <c r="T22" s="78"/>
      <c r="U22" s="346"/>
      <c r="V22" s="346"/>
      <c r="W22" s="346"/>
      <c r="X22" s="346"/>
      <c r="Y22" s="346"/>
      <c r="Z22" s="61">
        <f t="shared" si="0"/>
        <v>0</v>
      </c>
    </row>
    <row r="23" spans="1:26" x14ac:dyDescent="0.2">
      <c r="U23" s="333">
        <f t="shared" ref="U23:Z23" si="1">SUM(U17:U22)</f>
        <v>0</v>
      </c>
      <c r="V23" s="333">
        <f t="shared" si="1"/>
        <v>0</v>
      </c>
      <c r="W23" s="333">
        <f t="shared" si="1"/>
        <v>180000</v>
      </c>
      <c r="X23" s="333">
        <f t="shared" si="1"/>
        <v>0</v>
      </c>
      <c r="Y23" s="333">
        <f t="shared" si="1"/>
        <v>0</v>
      </c>
      <c r="Z23" s="333">
        <f t="shared" si="1"/>
        <v>180000</v>
      </c>
    </row>
  </sheetData>
  <mergeCells count="32">
    <mergeCell ref="C17:C22"/>
    <mergeCell ref="F17:F22"/>
    <mergeCell ref="E17:E18"/>
    <mergeCell ref="A13:A15"/>
    <mergeCell ref="B13:B15"/>
    <mergeCell ref="E13:E15"/>
    <mergeCell ref="C13:C15"/>
    <mergeCell ref="F13:F15"/>
    <mergeCell ref="I5:I6"/>
    <mergeCell ref="J5:J6"/>
    <mergeCell ref="K5:K6"/>
    <mergeCell ref="D13:D15"/>
    <mergeCell ref="L17:L22"/>
    <mergeCell ref="G13:G15"/>
    <mergeCell ref="H13:K13"/>
    <mergeCell ref="L13:L15"/>
    <mergeCell ref="A1:K1"/>
    <mergeCell ref="A2:K2"/>
    <mergeCell ref="A3:K3"/>
    <mergeCell ref="A4:A6"/>
    <mergeCell ref="D7:D11"/>
    <mergeCell ref="E7:E11"/>
    <mergeCell ref="F7:F11"/>
    <mergeCell ref="B4:B6"/>
    <mergeCell ref="C4:C6"/>
    <mergeCell ref="D4:F4"/>
    <mergeCell ref="G4:K4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80" zoomScaleNormal="80" workbookViewId="0">
      <selection activeCell="B14" sqref="B14"/>
    </sheetView>
  </sheetViews>
  <sheetFormatPr defaultColWidth="9" defaultRowHeight="23.25" x14ac:dyDescent="0.2"/>
  <cols>
    <col min="1" max="1" width="6.375" style="28" customWidth="1"/>
    <col min="2" max="2" width="36" style="28" customWidth="1"/>
    <col min="3" max="3" width="11.125" style="28" customWidth="1"/>
    <col min="4" max="4" width="20" style="28" customWidth="1"/>
    <col min="5" max="5" width="22.75" style="28" customWidth="1"/>
    <col min="6" max="6" width="10.375" style="28" customWidth="1"/>
    <col min="7" max="7" width="10.75" style="323" customWidth="1"/>
    <col min="8" max="9" width="9.25" style="83" customWidth="1"/>
    <col min="10" max="11" width="9.25" style="28" customWidth="1"/>
    <col min="12" max="12" width="13.75" style="28" customWidth="1"/>
    <col min="13" max="16384" width="9" style="28"/>
  </cols>
  <sheetData>
    <row r="1" spans="1:13" ht="23.25" customHeight="1" x14ac:dyDescent="0.2">
      <c r="A1" s="225" t="s">
        <v>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318"/>
    </row>
    <row r="2" spans="1:13" ht="23.25" customHeight="1" x14ac:dyDescent="0.2">
      <c r="A2" s="226" t="s">
        <v>331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319"/>
    </row>
    <row r="3" spans="1:13" s="279" customFormat="1" ht="23.25" customHeight="1" x14ac:dyDescent="0.2">
      <c r="A3" s="227" t="s">
        <v>339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319"/>
    </row>
    <row r="4" spans="1:13" ht="23.25" customHeight="1" x14ac:dyDescent="0.2">
      <c r="A4" s="228" t="s">
        <v>0</v>
      </c>
      <c r="B4" s="362" t="s">
        <v>2</v>
      </c>
      <c r="C4" s="231" t="s">
        <v>310</v>
      </c>
      <c r="D4" s="228" t="s">
        <v>5</v>
      </c>
      <c r="E4" s="228"/>
      <c r="F4" s="228"/>
      <c r="G4" s="228" t="s">
        <v>311</v>
      </c>
      <c r="H4" s="228"/>
      <c r="I4" s="228"/>
      <c r="J4" s="228"/>
      <c r="K4" s="320"/>
      <c r="L4" s="321"/>
    </row>
    <row r="5" spans="1:13" ht="23.25" customHeight="1" x14ac:dyDescent="0.2">
      <c r="A5" s="229"/>
      <c r="B5" s="355"/>
      <c r="C5" s="231"/>
      <c r="D5" s="230" t="s">
        <v>210</v>
      </c>
      <c r="E5" s="230" t="s">
        <v>211</v>
      </c>
      <c r="F5" s="230" t="s">
        <v>308</v>
      </c>
      <c r="G5" s="230" t="s">
        <v>212</v>
      </c>
      <c r="H5" s="230" t="s">
        <v>213</v>
      </c>
      <c r="I5" s="230" t="s">
        <v>214</v>
      </c>
      <c r="J5" s="230" t="s">
        <v>215</v>
      </c>
      <c r="K5" s="322" t="s">
        <v>216</v>
      </c>
      <c r="L5" s="321"/>
    </row>
    <row r="6" spans="1:13" ht="23.25" customHeight="1" x14ac:dyDescent="0.2">
      <c r="A6" s="229"/>
      <c r="B6" s="355"/>
      <c r="C6" s="228"/>
      <c r="D6" s="228"/>
      <c r="E6" s="228"/>
      <c r="F6" s="228"/>
      <c r="G6" s="228"/>
      <c r="H6" s="228"/>
      <c r="I6" s="228"/>
      <c r="J6" s="228"/>
      <c r="K6" s="320"/>
      <c r="L6" s="321"/>
    </row>
    <row r="7" spans="1:13" ht="72" customHeight="1" x14ac:dyDescent="0.2">
      <c r="A7" s="152" t="s">
        <v>389</v>
      </c>
      <c r="B7" s="152" t="s">
        <v>327</v>
      </c>
      <c r="C7" s="89"/>
      <c r="D7" s="316" t="s">
        <v>290</v>
      </c>
      <c r="E7" s="316" t="s">
        <v>291</v>
      </c>
      <c r="F7" s="316" t="s">
        <v>236</v>
      </c>
      <c r="G7" s="89"/>
      <c r="H7" s="89"/>
      <c r="I7" s="89"/>
      <c r="J7" s="89"/>
      <c r="K7" s="286"/>
      <c r="L7" s="321"/>
    </row>
    <row r="8" spans="1:13" ht="48.75" customHeight="1" x14ac:dyDescent="0.2">
      <c r="A8" s="152" t="s">
        <v>390</v>
      </c>
      <c r="B8" s="152" t="s">
        <v>292</v>
      </c>
      <c r="C8" s="89" t="s">
        <v>293</v>
      </c>
      <c r="D8" s="14"/>
      <c r="E8" s="152"/>
      <c r="F8" s="152"/>
      <c r="G8" s="89">
        <v>215</v>
      </c>
      <c r="H8" s="89">
        <v>0</v>
      </c>
      <c r="I8" s="89">
        <v>0</v>
      </c>
      <c r="J8" s="89" t="s">
        <v>221</v>
      </c>
      <c r="K8" s="286"/>
      <c r="L8" s="321"/>
    </row>
    <row r="9" spans="1:13" ht="44.25" customHeight="1" x14ac:dyDescent="0.2">
      <c r="A9" s="152" t="s">
        <v>391</v>
      </c>
      <c r="B9" s="152" t="s">
        <v>294</v>
      </c>
      <c r="C9" s="89" t="s">
        <v>240</v>
      </c>
      <c r="D9" s="14"/>
      <c r="E9" s="152"/>
      <c r="F9" s="152"/>
      <c r="G9" s="89">
        <v>16</v>
      </c>
      <c r="H9" s="89">
        <v>8</v>
      </c>
      <c r="I9" s="89">
        <v>50</v>
      </c>
      <c r="J9" s="89" t="s">
        <v>224</v>
      </c>
      <c r="K9" s="286"/>
      <c r="L9" s="321"/>
    </row>
    <row r="10" spans="1:13" ht="9" customHeight="1" x14ac:dyDescent="0.2">
      <c r="A10" s="294"/>
      <c r="B10" s="294"/>
      <c r="C10" s="294"/>
      <c r="D10" s="295"/>
      <c r="E10" s="294"/>
      <c r="F10" s="294"/>
      <c r="G10" s="294"/>
      <c r="H10" s="294"/>
      <c r="I10" s="294"/>
      <c r="J10" s="294"/>
      <c r="K10" s="294"/>
      <c r="L10" s="294"/>
    </row>
    <row r="11" spans="1:13" s="128" customFormat="1" x14ac:dyDescent="0.2">
      <c r="A11" s="229" t="s">
        <v>0</v>
      </c>
      <c r="B11" s="355" t="s">
        <v>15</v>
      </c>
      <c r="C11" s="229" t="s">
        <v>3</v>
      </c>
      <c r="D11" s="230" t="s">
        <v>208</v>
      </c>
      <c r="E11" s="229" t="s">
        <v>1</v>
      </c>
      <c r="F11" s="229" t="s">
        <v>16</v>
      </c>
      <c r="G11" s="317" t="s">
        <v>14</v>
      </c>
      <c r="H11" s="229" t="s">
        <v>4</v>
      </c>
      <c r="I11" s="229"/>
      <c r="J11" s="229"/>
      <c r="K11" s="229"/>
      <c r="L11" s="229" t="s">
        <v>5</v>
      </c>
    </row>
    <row r="12" spans="1:13" s="128" customFormat="1" x14ac:dyDescent="0.2">
      <c r="A12" s="229"/>
      <c r="B12" s="355"/>
      <c r="C12" s="229"/>
      <c r="D12" s="231"/>
      <c r="E12" s="229"/>
      <c r="F12" s="229"/>
      <c r="G12" s="317"/>
      <c r="H12" s="129" t="s">
        <v>6</v>
      </c>
      <c r="I12" s="129" t="s">
        <v>7</v>
      </c>
      <c r="J12" s="168" t="s">
        <v>8</v>
      </c>
      <c r="K12" s="168" t="s">
        <v>9</v>
      </c>
      <c r="L12" s="229"/>
    </row>
    <row r="13" spans="1:13" s="128" customFormat="1" x14ac:dyDescent="0.2">
      <c r="A13" s="229"/>
      <c r="B13" s="355"/>
      <c r="C13" s="229"/>
      <c r="D13" s="228"/>
      <c r="E13" s="229"/>
      <c r="F13" s="229"/>
      <c r="G13" s="317"/>
      <c r="H13" s="129" t="s">
        <v>10</v>
      </c>
      <c r="I13" s="129" t="s">
        <v>11</v>
      </c>
      <c r="J13" s="168" t="s">
        <v>12</v>
      </c>
      <c r="K13" s="168" t="s">
        <v>13</v>
      </c>
      <c r="L13" s="229"/>
    </row>
    <row r="14" spans="1:13" ht="98.25" customHeight="1" x14ac:dyDescent="0.2">
      <c r="A14" s="89">
        <v>1</v>
      </c>
      <c r="B14" s="2" t="s">
        <v>195</v>
      </c>
      <c r="C14" s="89" t="s">
        <v>176</v>
      </c>
      <c r="D14" s="169" t="s">
        <v>209</v>
      </c>
      <c r="E14" s="2" t="s">
        <v>119</v>
      </c>
      <c r="F14" s="89" t="s">
        <v>11</v>
      </c>
      <c r="G14" s="30">
        <v>30000</v>
      </c>
      <c r="H14" s="57"/>
      <c r="I14" s="102" t="s">
        <v>120</v>
      </c>
      <c r="J14" s="57"/>
      <c r="K14" s="57"/>
      <c r="L14" s="240" t="s">
        <v>167</v>
      </c>
      <c r="M14" s="28" t="s">
        <v>28</v>
      </c>
    </row>
    <row r="15" spans="1:13" ht="93" customHeight="1" x14ac:dyDescent="0.2">
      <c r="A15" s="27">
        <v>2</v>
      </c>
      <c r="B15" s="2" t="s">
        <v>196</v>
      </c>
      <c r="C15" s="89">
        <v>80</v>
      </c>
      <c r="D15" s="2"/>
      <c r="E15" s="152" t="s">
        <v>121</v>
      </c>
      <c r="F15" s="89" t="s">
        <v>122</v>
      </c>
      <c r="G15" s="108" t="s">
        <v>49</v>
      </c>
      <c r="H15" s="14"/>
      <c r="I15" s="152"/>
      <c r="J15" s="102" t="s">
        <v>120</v>
      </c>
      <c r="K15" s="102" t="s">
        <v>120</v>
      </c>
      <c r="L15" s="241"/>
      <c r="M15" s="28" t="s">
        <v>47</v>
      </c>
    </row>
    <row r="16" spans="1:13" ht="76.5" customHeight="1" x14ac:dyDescent="0.2">
      <c r="A16" s="89">
        <v>3</v>
      </c>
      <c r="B16" s="2" t="s">
        <v>164</v>
      </c>
      <c r="C16" s="89" t="s">
        <v>124</v>
      </c>
      <c r="D16" s="2"/>
      <c r="E16" s="152" t="s">
        <v>123</v>
      </c>
      <c r="F16" s="89" t="s">
        <v>11</v>
      </c>
      <c r="G16" s="30" t="s">
        <v>48</v>
      </c>
      <c r="H16" s="152"/>
      <c r="I16" s="102" t="s">
        <v>120</v>
      </c>
      <c r="J16" s="152"/>
      <c r="K16" s="152"/>
      <c r="L16" s="242"/>
      <c r="M16" s="28" t="s">
        <v>48</v>
      </c>
    </row>
    <row r="20" spans="7:9" x14ac:dyDescent="0.2">
      <c r="G20" s="28"/>
      <c r="H20" s="28"/>
      <c r="I20" s="28"/>
    </row>
    <row r="21" spans="7:9" x14ac:dyDescent="0.2">
      <c r="G21" s="28"/>
      <c r="H21" s="28"/>
      <c r="I21" s="28"/>
    </row>
    <row r="22" spans="7:9" x14ac:dyDescent="0.2">
      <c r="G22" s="28"/>
      <c r="H22" s="28"/>
      <c r="I22" s="28"/>
    </row>
    <row r="23" spans="7:9" x14ac:dyDescent="0.2">
      <c r="G23" s="28"/>
      <c r="H23" s="28"/>
      <c r="I23" s="28"/>
    </row>
    <row r="24" spans="7:9" x14ac:dyDescent="0.2">
      <c r="G24" s="28"/>
      <c r="H24" s="28"/>
      <c r="I24" s="28"/>
    </row>
    <row r="25" spans="7:9" x14ac:dyDescent="0.2">
      <c r="G25" s="28"/>
      <c r="H25" s="28"/>
      <c r="I25" s="28"/>
    </row>
    <row r="26" spans="7:9" x14ac:dyDescent="0.2">
      <c r="G26" s="28"/>
      <c r="H26" s="28"/>
      <c r="I26" s="28"/>
    </row>
    <row r="27" spans="7:9" x14ac:dyDescent="0.2">
      <c r="G27" s="28"/>
      <c r="H27" s="28"/>
      <c r="I27" s="28"/>
    </row>
    <row r="28" spans="7:9" x14ac:dyDescent="0.2">
      <c r="G28" s="28"/>
      <c r="H28" s="28"/>
      <c r="I28" s="28"/>
    </row>
    <row r="29" spans="7:9" x14ac:dyDescent="0.2">
      <c r="G29" s="28"/>
      <c r="H29" s="28"/>
      <c r="I29" s="28"/>
    </row>
    <row r="30" spans="7:9" x14ac:dyDescent="0.2">
      <c r="G30" s="28"/>
      <c r="H30" s="28"/>
      <c r="I30" s="28"/>
    </row>
    <row r="31" spans="7:9" x14ac:dyDescent="0.2">
      <c r="G31" s="28"/>
      <c r="H31" s="28"/>
      <c r="I31" s="28"/>
    </row>
    <row r="32" spans="7:9" x14ac:dyDescent="0.2">
      <c r="G32" s="28"/>
      <c r="H32" s="28"/>
      <c r="I32" s="28"/>
    </row>
    <row r="33" spans="7:9" x14ac:dyDescent="0.2">
      <c r="G33" s="28"/>
      <c r="H33" s="28"/>
      <c r="I33" s="28"/>
    </row>
    <row r="34" spans="7:9" x14ac:dyDescent="0.2">
      <c r="G34" s="28"/>
      <c r="H34" s="28"/>
      <c r="I34" s="28"/>
    </row>
    <row r="35" spans="7:9" x14ac:dyDescent="0.2">
      <c r="G35" s="28"/>
      <c r="H35" s="28"/>
      <c r="I35" s="28"/>
    </row>
    <row r="36" spans="7:9" x14ac:dyDescent="0.2">
      <c r="G36" s="28"/>
      <c r="H36" s="28"/>
      <c r="I36" s="28"/>
    </row>
    <row r="37" spans="7:9" x14ac:dyDescent="0.2">
      <c r="G37" s="28"/>
      <c r="H37" s="28"/>
      <c r="I37" s="28"/>
    </row>
    <row r="38" spans="7:9" x14ac:dyDescent="0.2">
      <c r="G38" s="28"/>
      <c r="H38" s="28"/>
      <c r="I38" s="28"/>
    </row>
    <row r="39" spans="7:9" x14ac:dyDescent="0.2">
      <c r="G39" s="28"/>
      <c r="H39" s="28"/>
      <c r="I39" s="28"/>
    </row>
    <row r="40" spans="7:9" x14ac:dyDescent="0.2">
      <c r="G40" s="28"/>
      <c r="H40" s="28"/>
      <c r="I40" s="28"/>
    </row>
    <row r="41" spans="7:9" x14ac:dyDescent="0.2">
      <c r="G41" s="28"/>
      <c r="H41" s="28"/>
      <c r="I41" s="28"/>
    </row>
  </sheetData>
  <mergeCells count="26">
    <mergeCell ref="H11:K11"/>
    <mergeCell ref="L11:L13"/>
    <mergeCell ref="A11:A13"/>
    <mergeCell ref="B11:B13"/>
    <mergeCell ref="E11:E13"/>
    <mergeCell ref="C11:C13"/>
    <mergeCell ref="F11:F13"/>
    <mergeCell ref="L14:L16"/>
    <mergeCell ref="D11:D13"/>
    <mergeCell ref="C4:C6"/>
    <mergeCell ref="D4:F4"/>
    <mergeCell ref="G4:K4"/>
    <mergeCell ref="D5:D6"/>
    <mergeCell ref="E5:E6"/>
    <mergeCell ref="F5:F6"/>
    <mergeCell ref="G5:G6"/>
    <mergeCell ref="H5:H6"/>
    <mergeCell ref="I5:I6"/>
    <mergeCell ref="J5:J6"/>
    <mergeCell ref="K5:K6"/>
    <mergeCell ref="G11:G13"/>
    <mergeCell ref="A4:A6"/>
    <mergeCell ref="A1:K1"/>
    <mergeCell ref="A2:K2"/>
    <mergeCell ref="A3:K3"/>
    <mergeCell ref="B4:B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80" zoomScaleNormal="80" workbookViewId="0">
      <selection activeCell="A9" sqref="A9"/>
    </sheetView>
  </sheetViews>
  <sheetFormatPr defaultColWidth="9" defaultRowHeight="23.25" x14ac:dyDescent="0.2"/>
  <cols>
    <col min="1" max="1" width="6.5" style="28" customWidth="1"/>
    <col min="2" max="2" width="41" style="28" customWidth="1"/>
    <col min="3" max="3" width="15.125" style="28" bestFit="1" customWidth="1"/>
    <col min="4" max="4" width="19.875" style="28" customWidth="1"/>
    <col min="5" max="5" width="22.75" style="28" customWidth="1"/>
    <col min="6" max="6" width="11.875" style="28" customWidth="1"/>
    <col min="7" max="7" width="12" style="28" customWidth="1"/>
    <col min="8" max="9" width="10.875" style="83" customWidth="1"/>
    <col min="10" max="11" width="10.875" style="28" customWidth="1"/>
    <col min="12" max="12" width="12.125" style="48" customWidth="1"/>
    <col min="13" max="13" width="8.125" style="28" bestFit="1" customWidth="1"/>
    <col min="14" max="16384" width="9" style="28"/>
  </cols>
  <sheetData>
    <row r="1" spans="1:13" ht="23.25" customHeight="1" x14ac:dyDescent="0.2">
      <c r="A1" s="225" t="s">
        <v>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318"/>
    </row>
    <row r="2" spans="1:13" ht="23.25" customHeight="1" x14ac:dyDescent="0.2">
      <c r="A2" s="226" t="s">
        <v>331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319"/>
    </row>
    <row r="3" spans="1:13" s="279" customFormat="1" ht="23.25" customHeight="1" x14ac:dyDescent="0.2">
      <c r="A3" s="227" t="s">
        <v>340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319"/>
    </row>
    <row r="4" spans="1:13" ht="23.25" customHeight="1" x14ac:dyDescent="0.2">
      <c r="A4" s="228" t="s">
        <v>0</v>
      </c>
      <c r="B4" s="362" t="s">
        <v>2</v>
      </c>
      <c r="C4" s="231" t="s">
        <v>310</v>
      </c>
      <c r="D4" s="228" t="s">
        <v>5</v>
      </c>
      <c r="E4" s="228"/>
      <c r="F4" s="228"/>
      <c r="G4" s="228" t="s">
        <v>311</v>
      </c>
      <c r="H4" s="228"/>
      <c r="I4" s="228"/>
      <c r="J4" s="228"/>
      <c r="K4" s="320"/>
      <c r="L4" s="321"/>
    </row>
    <row r="5" spans="1:13" ht="23.25" customHeight="1" x14ac:dyDescent="0.2">
      <c r="A5" s="229"/>
      <c r="B5" s="355"/>
      <c r="C5" s="231"/>
      <c r="D5" s="230" t="s">
        <v>210</v>
      </c>
      <c r="E5" s="230" t="s">
        <v>211</v>
      </c>
      <c r="F5" s="230" t="s">
        <v>308</v>
      </c>
      <c r="G5" s="230" t="s">
        <v>212</v>
      </c>
      <c r="H5" s="230" t="s">
        <v>213</v>
      </c>
      <c r="I5" s="230" t="s">
        <v>214</v>
      </c>
      <c r="J5" s="230" t="s">
        <v>215</v>
      </c>
      <c r="K5" s="322" t="s">
        <v>216</v>
      </c>
      <c r="L5" s="321"/>
    </row>
    <row r="6" spans="1:13" ht="23.25" customHeight="1" x14ac:dyDescent="0.2">
      <c r="A6" s="229"/>
      <c r="B6" s="355"/>
      <c r="C6" s="228"/>
      <c r="D6" s="228"/>
      <c r="E6" s="228"/>
      <c r="F6" s="228"/>
      <c r="G6" s="228"/>
      <c r="H6" s="228"/>
      <c r="I6" s="228"/>
      <c r="J6" s="228"/>
      <c r="K6" s="320"/>
      <c r="L6" s="321"/>
    </row>
    <row r="7" spans="1:13" ht="49.5" customHeight="1" x14ac:dyDescent="0.2">
      <c r="A7" s="152" t="s">
        <v>392</v>
      </c>
      <c r="B7" s="152" t="s">
        <v>177</v>
      </c>
      <c r="C7" s="152"/>
      <c r="D7" s="89" t="s">
        <v>295</v>
      </c>
      <c r="E7" s="89" t="s">
        <v>296</v>
      </c>
      <c r="F7" s="89" t="s">
        <v>236</v>
      </c>
      <c r="G7" s="89"/>
      <c r="H7" s="89"/>
      <c r="I7" s="89"/>
      <c r="J7" s="89"/>
      <c r="K7" s="286"/>
      <c r="L7" s="321"/>
    </row>
    <row r="8" spans="1:13" ht="47.25" customHeight="1" x14ac:dyDescent="0.2">
      <c r="A8" s="152" t="s">
        <v>393</v>
      </c>
      <c r="B8" s="152" t="s">
        <v>297</v>
      </c>
      <c r="C8" s="89" t="s">
        <v>240</v>
      </c>
      <c r="D8" s="14"/>
      <c r="E8" s="152"/>
      <c r="F8" s="152"/>
      <c r="G8" s="64">
        <v>45652</v>
      </c>
      <c r="H8" s="64">
        <v>38126</v>
      </c>
      <c r="I8" s="89">
        <v>83.51</v>
      </c>
      <c r="J8" s="89" t="s">
        <v>221</v>
      </c>
      <c r="K8" s="191">
        <v>1</v>
      </c>
      <c r="L8" s="321"/>
    </row>
    <row r="9" spans="1:13" ht="50.25" customHeight="1" x14ac:dyDescent="0.2">
      <c r="A9" s="152" t="s">
        <v>394</v>
      </c>
      <c r="B9" s="152" t="s">
        <v>298</v>
      </c>
      <c r="C9" s="89" t="s">
        <v>299</v>
      </c>
      <c r="D9" s="14"/>
      <c r="E9" s="152"/>
      <c r="F9" s="152"/>
      <c r="G9" s="64">
        <v>35562</v>
      </c>
      <c r="H9" s="64">
        <v>2858</v>
      </c>
      <c r="I9" s="89">
        <v>8.0399999999999991</v>
      </c>
      <c r="J9" s="89" t="s">
        <v>224</v>
      </c>
      <c r="K9" s="191">
        <v>1</v>
      </c>
      <c r="L9" s="321"/>
    </row>
    <row r="10" spans="1:13" ht="8.25" customHeight="1" x14ac:dyDescent="0.2">
      <c r="A10" s="294"/>
      <c r="B10" s="294"/>
      <c r="C10" s="294"/>
      <c r="D10" s="295"/>
      <c r="E10" s="294"/>
      <c r="F10" s="294"/>
      <c r="G10" s="294"/>
      <c r="H10" s="294"/>
      <c r="I10" s="294"/>
      <c r="J10" s="294"/>
      <c r="K10" s="294"/>
      <c r="L10" s="294"/>
    </row>
    <row r="11" spans="1:13" s="128" customFormat="1" x14ac:dyDescent="0.2">
      <c r="A11" s="229" t="s">
        <v>0</v>
      </c>
      <c r="B11" s="355" t="s">
        <v>15</v>
      </c>
      <c r="C11" s="229" t="s">
        <v>3</v>
      </c>
      <c r="D11" s="230" t="s">
        <v>208</v>
      </c>
      <c r="E11" s="229" t="s">
        <v>1</v>
      </c>
      <c r="F11" s="229" t="s">
        <v>16</v>
      </c>
      <c r="G11" s="229" t="s">
        <v>14</v>
      </c>
      <c r="H11" s="229" t="s">
        <v>4</v>
      </c>
      <c r="I11" s="229"/>
      <c r="J11" s="229"/>
      <c r="K11" s="229"/>
      <c r="L11" s="229" t="s">
        <v>5</v>
      </c>
    </row>
    <row r="12" spans="1:13" s="128" customFormat="1" x14ac:dyDescent="0.2">
      <c r="A12" s="229"/>
      <c r="B12" s="355"/>
      <c r="C12" s="229"/>
      <c r="D12" s="231"/>
      <c r="E12" s="229"/>
      <c r="F12" s="229"/>
      <c r="G12" s="229"/>
      <c r="H12" s="129" t="s">
        <v>6</v>
      </c>
      <c r="I12" s="129" t="s">
        <v>7</v>
      </c>
      <c r="J12" s="168" t="s">
        <v>8</v>
      </c>
      <c r="K12" s="168" t="s">
        <v>9</v>
      </c>
      <c r="L12" s="229"/>
    </row>
    <row r="13" spans="1:13" s="128" customFormat="1" x14ac:dyDescent="0.2">
      <c r="A13" s="229"/>
      <c r="B13" s="355"/>
      <c r="C13" s="229"/>
      <c r="D13" s="228"/>
      <c r="E13" s="229"/>
      <c r="F13" s="229"/>
      <c r="G13" s="229"/>
      <c r="H13" s="129" t="s">
        <v>10</v>
      </c>
      <c r="I13" s="129" t="s">
        <v>11</v>
      </c>
      <c r="J13" s="168" t="s">
        <v>12</v>
      </c>
      <c r="K13" s="168" t="s">
        <v>13</v>
      </c>
      <c r="L13" s="229"/>
    </row>
    <row r="14" spans="1:13" ht="93" x14ac:dyDescent="0.2">
      <c r="A14" s="89">
        <v>1</v>
      </c>
      <c r="B14" s="2" t="s">
        <v>197</v>
      </c>
      <c r="C14" s="152" t="s">
        <v>92</v>
      </c>
      <c r="D14" s="169" t="s">
        <v>209</v>
      </c>
      <c r="E14" s="2" t="s">
        <v>91</v>
      </c>
      <c r="F14" s="152" t="s">
        <v>76</v>
      </c>
      <c r="G14" s="66">
        <v>450000</v>
      </c>
      <c r="H14" s="57"/>
      <c r="I14" s="47">
        <f>G14</f>
        <v>450000</v>
      </c>
      <c r="J14" s="57"/>
      <c r="K14" s="57"/>
      <c r="L14" s="89" t="s">
        <v>128</v>
      </c>
      <c r="M14" s="324" t="s">
        <v>27</v>
      </c>
    </row>
    <row r="15" spans="1:13" ht="46.5" x14ac:dyDescent="0.2">
      <c r="A15" s="27">
        <v>2</v>
      </c>
      <c r="B15" s="2" t="s">
        <v>72</v>
      </c>
      <c r="C15" s="14"/>
      <c r="D15" s="2"/>
      <c r="E15" s="2" t="s">
        <v>125</v>
      </c>
      <c r="F15" s="14"/>
      <c r="G15" s="89" t="s">
        <v>20</v>
      </c>
      <c r="H15" s="89"/>
      <c r="I15" s="89"/>
      <c r="J15" s="89"/>
      <c r="K15" s="89"/>
      <c r="L15" s="89" t="s">
        <v>168</v>
      </c>
    </row>
    <row r="16" spans="1:13" ht="69.75" x14ac:dyDescent="0.2">
      <c r="A16" s="89">
        <v>3</v>
      </c>
      <c r="B16" s="2" t="s">
        <v>73</v>
      </c>
      <c r="C16" s="14"/>
      <c r="D16" s="2"/>
      <c r="E16" s="152" t="s">
        <v>126</v>
      </c>
      <c r="F16" s="14"/>
      <c r="G16" s="14"/>
      <c r="H16" s="89"/>
      <c r="I16" s="89"/>
      <c r="J16" s="89"/>
      <c r="K16" s="89"/>
      <c r="L16" s="89" t="s">
        <v>168</v>
      </c>
    </row>
  </sheetData>
  <mergeCells count="25">
    <mergeCell ref="G11:G13"/>
    <mergeCell ref="H11:K11"/>
    <mergeCell ref="L11:L13"/>
    <mergeCell ref="A11:A13"/>
    <mergeCell ref="B11:B13"/>
    <mergeCell ref="E11:E13"/>
    <mergeCell ref="C11:C13"/>
    <mergeCell ref="F11:F13"/>
    <mergeCell ref="D11:D13"/>
    <mergeCell ref="D4:F4"/>
    <mergeCell ref="C4:C6"/>
    <mergeCell ref="A4:A6"/>
    <mergeCell ref="A1:K1"/>
    <mergeCell ref="A2:K2"/>
    <mergeCell ref="A3:K3"/>
    <mergeCell ref="G4:K4"/>
    <mergeCell ref="D5:D6"/>
    <mergeCell ref="E5:E6"/>
    <mergeCell ref="F5:F6"/>
    <mergeCell ref="G5:G6"/>
    <mergeCell ref="H5:H6"/>
    <mergeCell ref="I5:I6"/>
    <mergeCell ref="J5:J6"/>
    <mergeCell ref="K5:K6"/>
    <mergeCell ref="B4:B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80" zoomScaleNormal="80" workbookViewId="0">
      <selection activeCell="A8" sqref="A8"/>
    </sheetView>
  </sheetViews>
  <sheetFormatPr defaultColWidth="9" defaultRowHeight="23.25" x14ac:dyDescent="0.5"/>
  <cols>
    <col min="1" max="1" width="6" style="13" customWidth="1"/>
    <col min="2" max="2" width="44.125" style="13" customWidth="1"/>
    <col min="3" max="3" width="14.875" style="1" customWidth="1"/>
    <col min="4" max="4" width="19.625" style="13" customWidth="1"/>
    <col min="5" max="5" width="15.625" style="13" customWidth="1"/>
    <col min="6" max="6" width="13.75" style="32" customWidth="1"/>
    <col min="7" max="7" width="10.75" style="13" customWidth="1"/>
    <col min="8" max="9" width="9.25" style="12" customWidth="1"/>
    <col min="10" max="11" width="9.25" style="13" customWidth="1"/>
    <col min="12" max="12" width="12.375" style="13" bestFit="1" customWidth="1"/>
    <col min="13" max="16384" width="9" style="13"/>
  </cols>
  <sheetData>
    <row r="1" spans="1:13" s="1" customFormat="1" ht="23.25" customHeight="1" x14ac:dyDescent="0.2">
      <c r="A1" s="232" t="s">
        <v>17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55"/>
    </row>
    <row r="2" spans="1:13" ht="23.25" customHeight="1" x14ac:dyDescent="0.5">
      <c r="A2" s="233" t="s">
        <v>67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156"/>
    </row>
    <row r="3" spans="1:13" s="10" customFormat="1" ht="23.25" customHeight="1" x14ac:dyDescent="0.2">
      <c r="A3" s="234" t="s">
        <v>130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156"/>
    </row>
    <row r="4" spans="1:13" s="1" customFormat="1" ht="23.25" customHeight="1" x14ac:dyDescent="0.2">
      <c r="A4" s="199" t="s">
        <v>0</v>
      </c>
      <c r="B4" s="199" t="s">
        <v>2</v>
      </c>
      <c r="C4" s="199" t="s">
        <v>310</v>
      </c>
      <c r="D4" s="203" t="s">
        <v>5</v>
      </c>
      <c r="E4" s="203"/>
      <c r="F4" s="203"/>
      <c r="G4" s="204" t="s">
        <v>311</v>
      </c>
      <c r="H4" s="204"/>
      <c r="I4" s="204"/>
      <c r="J4" s="204"/>
      <c r="K4" s="204"/>
      <c r="L4" s="154"/>
    </row>
    <row r="5" spans="1:13" s="1" customFormat="1" ht="23.25" customHeight="1" x14ac:dyDescent="0.2">
      <c r="A5" s="199"/>
      <c r="B5" s="199"/>
      <c r="C5" s="199"/>
      <c r="D5" s="203" t="s">
        <v>210</v>
      </c>
      <c r="E5" s="203" t="s">
        <v>211</v>
      </c>
      <c r="F5" s="203" t="s">
        <v>308</v>
      </c>
      <c r="G5" s="203" t="s">
        <v>212</v>
      </c>
      <c r="H5" s="203" t="s">
        <v>213</v>
      </c>
      <c r="I5" s="203" t="s">
        <v>214</v>
      </c>
      <c r="J5" s="203" t="s">
        <v>215</v>
      </c>
      <c r="K5" s="203" t="s">
        <v>216</v>
      </c>
      <c r="L5" s="154"/>
    </row>
    <row r="6" spans="1:13" s="1" customFormat="1" ht="23.25" customHeight="1" x14ac:dyDescent="0.2">
      <c r="A6" s="199"/>
      <c r="B6" s="199"/>
      <c r="C6" s="199"/>
      <c r="D6" s="203"/>
      <c r="E6" s="203"/>
      <c r="F6" s="203"/>
      <c r="G6" s="203"/>
      <c r="H6" s="203"/>
      <c r="I6" s="203"/>
      <c r="J6" s="203"/>
      <c r="K6" s="203"/>
      <c r="L6" s="154"/>
    </row>
    <row r="7" spans="1:13" s="1" customFormat="1" ht="52.5" customHeight="1" x14ac:dyDescent="0.2">
      <c r="A7" s="26" t="s">
        <v>395</v>
      </c>
      <c r="B7" s="26" t="s">
        <v>328</v>
      </c>
      <c r="C7" s="89" t="s">
        <v>302</v>
      </c>
      <c r="D7" s="103" t="s">
        <v>278</v>
      </c>
      <c r="E7" s="103" t="s">
        <v>303</v>
      </c>
      <c r="F7" s="56"/>
      <c r="G7" s="107">
        <v>90</v>
      </c>
      <c r="H7" s="107">
        <v>50</v>
      </c>
      <c r="I7" s="107">
        <v>55.56</v>
      </c>
      <c r="J7" s="107" t="s">
        <v>221</v>
      </c>
      <c r="K7" s="325">
        <v>1</v>
      </c>
      <c r="L7" s="154"/>
    </row>
    <row r="8" spans="1:13" s="1" customFormat="1" ht="74.25" customHeight="1" x14ac:dyDescent="0.2">
      <c r="A8" s="26" t="s">
        <v>396</v>
      </c>
      <c r="B8" s="26" t="s">
        <v>329</v>
      </c>
      <c r="C8" s="89" t="s">
        <v>240</v>
      </c>
      <c r="D8" s="103" t="s">
        <v>278</v>
      </c>
      <c r="E8" s="103" t="s">
        <v>303</v>
      </c>
      <c r="F8" s="56"/>
      <c r="G8" s="107">
        <v>0</v>
      </c>
      <c r="H8" s="107">
        <v>0</v>
      </c>
      <c r="I8" s="107">
        <v>0</v>
      </c>
      <c r="J8" s="107" t="s">
        <v>221</v>
      </c>
      <c r="K8" s="325">
        <v>1</v>
      </c>
      <c r="L8" s="154"/>
    </row>
    <row r="9" spans="1:13" s="1" customFormat="1" ht="6" customHeight="1" x14ac:dyDescent="0.2">
      <c r="A9" s="189"/>
      <c r="B9" s="189"/>
      <c r="C9" s="190"/>
      <c r="D9" s="190"/>
      <c r="E9" s="189"/>
      <c r="F9" s="189"/>
      <c r="G9" s="189"/>
      <c r="H9" s="189"/>
      <c r="I9" s="189"/>
      <c r="J9" s="189"/>
      <c r="K9" s="189"/>
      <c r="L9" s="189"/>
    </row>
    <row r="10" spans="1:13" s="126" customFormat="1" x14ac:dyDescent="0.2">
      <c r="A10" s="199" t="s">
        <v>0</v>
      </c>
      <c r="B10" s="199" t="s">
        <v>15</v>
      </c>
      <c r="C10" s="200" t="s">
        <v>3</v>
      </c>
      <c r="D10" s="200" t="s">
        <v>208</v>
      </c>
      <c r="E10" s="199" t="s">
        <v>1</v>
      </c>
      <c r="F10" s="199" t="s">
        <v>16</v>
      </c>
      <c r="G10" s="199" t="s">
        <v>14</v>
      </c>
      <c r="H10" s="199" t="s">
        <v>4</v>
      </c>
      <c r="I10" s="199"/>
      <c r="J10" s="199"/>
      <c r="K10" s="199"/>
      <c r="L10" s="199" t="s">
        <v>5</v>
      </c>
    </row>
    <row r="11" spans="1:13" s="126" customFormat="1" x14ac:dyDescent="0.2">
      <c r="A11" s="199"/>
      <c r="B11" s="199"/>
      <c r="C11" s="201"/>
      <c r="D11" s="201"/>
      <c r="E11" s="199"/>
      <c r="F11" s="199"/>
      <c r="G11" s="199"/>
      <c r="H11" s="115" t="s">
        <v>6</v>
      </c>
      <c r="I11" s="115" t="s">
        <v>7</v>
      </c>
      <c r="J11" s="120" t="s">
        <v>8</v>
      </c>
      <c r="K11" s="120" t="s">
        <v>9</v>
      </c>
      <c r="L11" s="199"/>
    </row>
    <row r="12" spans="1:13" s="126" customFormat="1" x14ac:dyDescent="0.2">
      <c r="A12" s="199"/>
      <c r="B12" s="199"/>
      <c r="C12" s="202"/>
      <c r="D12" s="202"/>
      <c r="E12" s="199"/>
      <c r="F12" s="199"/>
      <c r="G12" s="199"/>
      <c r="H12" s="115" t="s">
        <v>10</v>
      </c>
      <c r="I12" s="115" t="s">
        <v>11</v>
      </c>
      <c r="J12" s="120" t="s">
        <v>12</v>
      </c>
      <c r="K12" s="120" t="s">
        <v>13</v>
      </c>
      <c r="L12" s="199"/>
    </row>
    <row r="13" spans="1:13" s="1" customFormat="1" ht="116.25" customHeight="1" x14ac:dyDescent="0.2">
      <c r="A13" s="208">
        <v>1</v>
      </c>
      <c r="B13" s="62" t="s">
        <v>198</v>
      </c>
      <c r="C13" s="258" t="s">
        <v>105</v>
      </c>
      <c r="D13" s="112"/>
      <c r="E13" s="250" t="s">
        <v>104</v>
      </c>
      <c r="F13" s="77" t="s">
        <v>106</v>
      </c>
      <c r="G13" s="68">
        <v>400000</v>
      </c>
      <c r="H13" s="53"/>
      <c r="I13" s="68">
        <v>250000</v>
      </c>
      <c r="J13" s="68">
        <v>100000</v>
      </c>
      <c r="K13" s="68">
        <v>50000</v>
      </c>
      <c r="L13" s="254" t="s">
        <v>161</v>
      </c>
      <c r="M13" s="1" t="s">
        <v>18</v>
      </c>
    </row>
    <row r="14" spans="1:13" s="1" customFormat="1" ht="69.75" x14ac:dyDescent="0.2">
      <c r="A14" s="209"/>
      <c r="B14" s="21" t="s">
        <v>156</v>
      </c>
      <c r="C14" s="259"/>
      <c r="D14" s="109"/>
      <c r="E14" s="251"/>
      <c r="F14" s="85"/>
      <c r="G14" s="33"/>
      <c r="H14" s="33"/>
      <c r="I14" s="33"/>
      <c r="J14" s="33"/>
      <c r="K14" s="33"/>
      <c r="L14" s="254"/>
    </row>
    <row r="15" spans="1:13" s="1" customFormat="1" ht="46.5" x14ac:dyDescent="0.2">
      <c r="A15" s="209"/>
      <c r="B15" s="33" t="s">
        <v>157</v>
      </c>
      <c r="C15" s="259"/>
      <c r="D15" s="122"/>
      <c r="E15" s="251"/>
      <c r="F15" s="86"/>
      <c r="G15" s="33"/>
      <c r="H15" s="33"/>
      <c r="I15" s="33"/>
      <c r="J15" s="33"/>
      <c r="K15" s="33"/>
      <c r="L15" s="254"/>
    </row>
    <row r="16" spans="1:13" s="1" customFormat="1" ht="69.75" x14ac:dyDescent="0.2">
      <c r="A16" s="209"/>
      <c r="B16" s="33" t="s">
        <v>158</v>
      </c>
      <c r="C16" s="259"/>
      <c r="D16" s="122"/>
      <c r="E16" s="251"/>
      <c r="F16" s="86"/>
      <c r="G16" s="33"/>
      <c r="H16" s="33"/>
      <c r="I16" s="33"/>
      <c r="J16" s="33"/>
      <c r="K16" s="33"/>
      <c r="L16" s="254"/>
    </row>
    <row r="17" spans="1:13" s="1" customFormat="1" ht="46.5" customHeight="1" x14ac:dyDescent="0.2">
      <c r="A17" s="209"/>
      <c r="B17" s="69" t="s">
        <v>159</v>
      </c>
      <c r="C17" s="259"/>
      <c r="D17" s="123"/>
      <c r="E17" s="251"/>
      <c r="F17" s="86"/>
      <c r="G17" s="33"/>
      <c r="H17" s="33"/>
      <c r="I17" s="33"/>
      <c r="J17" s="33"/>
      <c r="K17" s="33"/>
      <c r="L17" s="254"/>
    </row>
    <row r="18" spans="1:13" ht="46.5" x14ac:dyDescent="0.5">
      <c r="A18" s="253"/>
      <c r="B18" s="70" t="s">
        <v>160</v>
      </c>
      <c r="C18" s="259"/>
      <c r="D18" s="124"/>
      <c r="E18" s="251"/>
      <c r="F18" s="86"/>
      <c r="G18" s="33"/>
      <c r="H18" s="33"/>
      <c r="I18" s="33"/>
      <c r="J18" s="33"/>
      <c r="K18" s="33"/>
      <c r="L18" s="254"/>
      <c r="M18" s="1"/>
    </row>
    <row r="19" spans="1:13" ht="120.75" customHeight="1" x14ac:dyDescent="0.5">
      <c r="A19" s="255">
        <v>2</v>
      </c>
      <c r="B19" s="71" t="s">
        <v>129</v>
      </c>
      <c r="C19" s="259"/>
      <c r="D19" s="125"/>
      <c r="E19" s="251"/>
      <c r="F19" s="86"/>
      <c r="G19" s="33"/>
      <c r="H19" s="33"/>
      <c r="I19" s="33"/>
      <c r="J19" s="33"/>
      <c r="K19" s="33"/>
      <c r="L19" s="254" t="s">
        <v>161</v>
      </c>
    </row>
    <row r="20" spans="1:13" ht="69.75" x14ac:dyDescent="0.5">
      <c r="A20" s="256"/>
      <c r="B20" s="33" t="s">
        <v>24</v>
      </c>
      <c r="C20" s="259"/>
      <c r="D20" s="122"/>
      <c r="E20" s="251"/>
      <c r="F20" s="86"/>
      <c r="G20" s="33"/>
      <c r="H20" s="33"/>
      <c r="I20" s="33"/>
      <c r="J20" s="33"/>
      <c r="K20" s="33"/>
      <c r="L20" s="254"/>
    </row>
    <row r="21" spans="1:13" ht="93" x14ac:dyDescent="0.5">
      <c r="A21" s="256"/>
      <c r="B21" s="33" t="s">
        <v>25</v>
      </c>
      <c r="C21" s="259"/>
      <c r="D21" s="122"/>
      <c r="E21" s="251"/>
      <c r="F21" s="86"/>
      <c r="G21" s="33"/>
      <c r="H21" s="33"/>
      <c r="I21" s="33"/>
      <c r="J21" s="33"/>
      <c r="K21" s="33"/>
      <c r="L21" s="254"/>
    </row>
    <row r="22" spans="1:13" ht="46.5" x14ac:dyDescent="0.5">
      <c r="A22" s="257"/>
      <c r="B22" s="34" t="s">
        <v>26</v>
      </c>
      <c r="C22" s="260"/>
      <c r="D22" s="63"/>
      <c r="E22" s="252"/>
      <c r="F22" s="87"/>
      <c r="G22" s="63"/>
      <c r="H22" s="63"/>
      <c r="I22" s="63"/>
      <c r="J22" s="63"/>
      <c r="K22" s="63"/>
      <c r="L22" s="254"/>
    </row>
  </sheetData>
  <mergeCells count="31">
    <mergeCell ref="H10:K10"/>
    <mergeCell ref="L10:L12"/>
    <mergeCell ref="A10:A12"/>
    <mergeCell ref="B10:B12"/>
    <mergeCell ref="E10:E12"/>
    <mergeCell ref="C10:C12"/>
    <mergeCell ref="F10:F12"/>
    <mergeCell ref="D10:D12"/>
    <mergeCell ref="D4:F4"/>
    <mergeCell ref="G10:G12"/>
    <mergeCell ref="A13:A18"/>
    <mergeCell ref="L13:L18"/>
    <mergeCell ref="L19:L22"/>
    <mergeCell ref="A19:A22"/>
    <mergeCell ref="E13:E22"/>
    <mergeCell ref="C13:C22"/>
    <mergeCell ref="A4:A6"/>
    <mergeCell ref="A1:K1"/>
    <mergeCell ref="A2:K2"/>
    <mergeCell ref="A3:K3"/>
    <mergeCell ref="G4:K4"/>
    <mergeCell ref="I5:I6"/>
    <mergeCell ref="J5:J6"/>
    <mergeCell ref="K5:K6"/>
    <mergeCell ref="C4:C6"/>
    <mergeCell ref="D5:D6"/>
    <mergeCell ref="E5:E6"/>
    <mergeCell ref="F5:F6"/>
    <mergeCell ref="G5:G6"/>
    <mergeCell ref="H5:H6"/>
    <mergeCell ref="B4:B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80" zoomScaleNormal="80" workbookViewId="0">
      <selection activeCell="A7" sqref="A7"/>
    </sheetView>
  </sheetViews>
  <sheetFormatPr defaultColWidth="9" defaultRowHeight="23.25" x14ac:dyDescent="0.2"/>
  <cols>
    <col min="1" max="1" width="5.875" style="28" customWidth="1"/>
    <col min="2" max="2" width="35.875" style="28" customWidth="1"/>
    <col min="3" max="3" width="11.125" style="28" customWidth="1"/>
    <col min="4" max="4" width="19.125" style="28" customWidth="1"/>
    <col min="5" max="5" width="26.75" style="28" customWidth="1"/>
    <col min="6" max="6" width="12.375" style="28" customWidth="1"/>
    <col min="7" max="7" width="10.75" style="28" customWidth="1"/>
    <col min="8" max="9" width="9.375" style="83" customWidth="1"/>
    <col min="10" max="11" width="9.375" style="28" customWidth="1"/>
    <col min="12" max="12" width="13.75" style="28" customWidth="1"/>
    <col min="13" max="16384" width="9" style="28"/>
  </cols>
  <sheetData>
    <row r="1" spans="1:13" s="328" customFormat="1" ht="23.25" customHeight="1" x14ac:dyDescent="0.2">
      <c r="A1" s="225" t="s">
        <v>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318"/>
    </row>
    <row r="2" spans="1:13" s="328" customFormat="1" ht="23.25" customHeight="1" x14ac:dyDescent="0.2">
      <c r="A2" s="226" t="s">
        <v>331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319"/>
    </row>
    <row r="3" spans="1:13" s="82" customFormat="1" ht="23.25" customHeight="1" x14ac:dyDescent="0.2">
      <c r="A3" s="227" t="s">
        <v>341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319"/>
    </row>
    <row r="4" spans="1:13" ht="23.25" customHeight="1" x14ac:dyDescent="0.2">
      <c r="A4" s="229" t="s">
        <v>0</v>
      </c>
      <c r="B4" s="355" t="s">
        <v>2</v>
      </c>
      <c r="C4" s="229" t="s">
        <v>310</v>
      </c>
      <c r="D4" s="229" t="s">
        <v>5</v>
      </c>
      <c r="E4" s="229"/>
      <c r="F4" s="229"/>
      <c r="G4" s="229" t="s">
        <v>311</v>
      </c>
      <c r="H4" s="229"/>
      <c r="I4" s="229"/>
      <c r="J4" s="229"/>
      <c r="K4" s="329"/>
      <c r="L4" s="321"/>
    </row>
    <row r="5" spans="1:13" ht="23.25" customHeight="1" x14ac:dyDescent="0.2">
      <c r="A5" s="229"/>
      <c r="B5" s="355"/>
      <c r="C5" s="229"/>
      <c r="D5" s="229" t="s">
        <v>210</v>
      </c>
      <c r="E5" s="229" t="s">
        <v>211</v>
      </c>
      <c r="F5" s="229" t="s">
        <v>308</v>
      </c>
      <c r="G5" s="229" t="s">
        <v>212</v>
      </c>
      <c r="H5" s="229" t="s">
        <v>213</v>
      </c>
      <c r="I5" s="229" t="s">
        <v>214</v>
      </c>
      <c r="J5" s="229" t="s">
        <v>215</v>
      </c>
      <c r="K5" s="329" t="s">
        <v>216</v>
      </c>
      <c r="L5" s="321"/>
    </row>
    <row r="6" spans="1:13" ht="23.25" customHeight="1" x14ac:dyDescent="0.2">
      <c r="A6" s="229"/>
      <c r="B6" s="355"/>
      <c r="C6" s="229"/>
      <c r="D6" s="229"/>
      <c r="E6" s="229"/>
      <c r="F6" s="229"/>
      <c r="G6" s="229"/>
      <c r="H6" s="229"/>
      <c r="I6" s="229"/>
      <c r="J6" s="229"/>
      <c r="K6" s="329"/>
      <c r="L6" s="321"/>
    </row>
    <row r="7" spans="1:13" ht="51" customHeight="1" x14ac:dyDescent="0.2">
      <c r="A7" s="152" t="s">
        <v>397</v>
      </c>
      <c r="B7" s="152" t="s">
        <v>330</v>
      </c>
      <c r="C7" s="89" t="s">
        <v>229</v>
      </c>
      <c r="D7" s="89" t="s">
        <v>300</v>
      </c>
      <c r="E7" s="89" t="s">
        <v>301</v>
      </c>
      <c r="F7" s="174"/>
      <c r="G7" s="142">
        <v>64</v>
      </c>
      <c r="H7" s="142">
        <v>63</v>
      </c>
      <c r="I7" s="143">
        <v>98.44</v>
      </c>
      <c r="J7" s="89" t="s">
        <v>221</v>
      </c>
      <c r="K7" s="191">
        <v>1</v>
      </c>
      <c r="L7" s="321"/>
    </row>
    <row r="8" spans="1:13" ht="9" customHeight="1" x14ac:dyDescent="0.2">
      <c r="A8" s="294"/>
      <c r="B8" s="294"/>
      <c r="C8" s="294"/>
      <c r="D8" s="295"/>
      <c r="E8" s="294"/>
      <c r="F8" s="294"/>
      <c r="G8" s="294"/>
      <c r="H8" s="294"/>
      <c r="I8" s="294"/>
      <c r="J8" s="294"/>
      <c r="K8" s="294"/>
      <c r="L8" s="294"/>
    </row>
    <row r="9" spans="1:13" s="128" customFormat="1" x14ac:dyDescent="0.2">
      <c r="A9" s="229" t="s">
        <v>0</v>
      </c>
      <c r="B9" s="355" t="s">
        <v>15</v>
      </c>
      <c r="C9" s="229" t="s">
        <v>3</v>
      </c>
      <c r="D9" s="230" t="s">
        <v>208</v>
      </c>
      <c r="E9" s="229" t="s">
        <v>1</v>
      </c>
      <c r="F9" s="229" t="s">
        <v>16</v>
      </c>
      <c r="G9" s="229" t="s">
        <v>14</v>
      </c>
      <c r="H9" s="229" t="s">
        <v>4</v>
      </c>
      <c r="I9" s="229"/>
      <c r="J9" s="229"/>
      <c r="K9" s="229"/>
      <c r="L9" s="229" t="s">
        <v>5</v>
      </c>
    </row>
    <row r="10" spans="1:13" s="128" customFormat="1" x14ac:dyDescent="0.2">
      <c r="A10" s="229"/>
      <c r="B10" s="355"/>
      <c r="C10" s="229"/>
      <c r="D10" s="231"/>
      <c r="E10" s="229"/>
      <c r="F10" s="229"/>
      <c r="G10" s="229"/>
      <c r="H10" s="129" t="s">
        <v>6</v>
      </c>
      <c r="I10" s="129" t="s">
        <v>7</v>
      </c>
      <c r="J10" s="168" t="s">
        <v>8</v>
      </c>
      <c r="K10" s="168" t="s">
        <v>9</v>
      </c>
      <c r="L10" s="229"/>
    </row>
    <row r="11" spans="1:13" s="128" customFormat="1" x14ac:dyDescent="0.2">
      <c r="A11" s="229"/>
      <c r="B11" s="355"/>
      <c r="C11" s="229"/>
      <c r="D11" s="228"/>
      <c r="E11" s="229"/>
      <c r="F11" s="229"/>
      <c r="G11" s="229"/>
      <c r="H11" s="129" t="s">
        <v>10</v>
      </c>
      <c r="I11" s="129" t="s">
        <v>11</v>
      </c>
      <c r="J11" s="168" t="s">
        <v>12</v>
      </c>
      <c r="K11" s="168" t="s">
        <v>13</v>
      </c>
      <c r="L11" s="229"/>
    </row>
    <row r="12" spans="1:13" ht="99.75" customHeight="1" x14ac:dyDescent="0.2">
      <c r="A12" s="89">
        <v>1</v>
      </c>
      <c r="B12" s="2" t="s">
        <v>199</v>
      </c>
      <c r="C12" s="261" t="s">
        <v>93</v>
      </c>
      <c r="D12" s="169" t="s">
        <v>209</v>
      </c>
      <c r="E12" s="2" t="s">
        <v>131</v>
      </c>
      <c r="F12" s="89" t="s">
        <v>132</v>
      </c>
      <c r="G12" s="31">
        <v>100000</v>
      </c>
      <c r="H12" s="57"/>
      <c r="I12" s="57"/>
      <c r="J12" s="57"/>
      <c r="K12" s="57"/>
      <c r="L12" s="240" t="s">
        <v>50</v>
      </c>
      <c r="M12" s="28" t="s">
        <v>28</v>
      </c>
    </row>
    <row r="13" spans="1:13" ht="72" customHeight="1" x14ac:dyDescent="0.2">
      <c r="A13" s="27">
        <v>2</v>
      </c>
      <c r="B13" s="2" t="s">
        <v>135</v>
      </c>
      <c r="C13" s="261"/>
      <c r="D13" s="2"/>
      <c r="E13" s="2" t="s">
        <v>133</v>
      </c>
      <c r="F13" s="89" t="s">
        <v>132</v>
      </c>
      <c r="G13" s="89" t="s">
        <v>20</v>
      </c>
      <c r="H13" s="89"/>
      <c r="I13" s="89"/>
      <c r="J13" s="89"/>
      <c r="K13" s="89"/>
      <c r="L13" s="241"/>
    </row>
    <row r="14" spans="1:13" ht="74.25" customHeight="1" x14ac:dyDescent="0.2">
      <c r="A14" s="89">
        <v>3</v>
      </c>
      <c r="B14" s="2" t="s">
        <v>136</v>
      </c>
      <c r="C14" s="261"/>
      <c r="D14" s="2"/>
      <c r="E14" s="2" t="s">
        <v>137</v>
      </c>
      <c r="F14" s="89" t="s">
        <v>132</v>
      </c>
      <c r="G14" s="89" t="s">
        <v>20</v>
      </c>
      <c r="H14" s="89"/>
      <c r="I14" s="89"/>
      <c r="J14" s="89"/>
      <c r="K14" s="89"/>
      <c r="L14" s="242"/>
    </row>
    <row r="15" spans="1:13" ht="75" customHeight="1" x14ac:dyDescent="0.2">
      <c r="A15" s="27">
        <v>4</v>
      </c>
      <c r="B15" s="2" t="s">
        <v>342</v>
      </c>
      <c r="C15" s="27" t="s">
        <v>134</v>
      </c>
      <c r="D15" s="2"/>
      <c r="E15" s="2" t="s">
        <v>169</v>
      </c>
      <c r="F15" s="27" t="s">
        <v>127</v>
      </c>
      <c r="G15" s="60">
        <v>80000</v>
      </c>
      <c r="H15" s="60"/>
      <c r="I15" s="60"/>
      <c r="J15" s="60">
        <v>80000</v>
      </c>
      <c r="K15" s="14"/>
      <c r="L15" s="89" t="s">
        <v>94</v>
      </c>
      <c r="M15" s="28" t="s">
        <v>28</v>
      </c>
    </row>
  </sheetData>
  <mergeCells count="27">
    <mergeCell ref="L12:L14"/>
    <mergeCell ref="F9:F11"/>
    <mergeCell ref="C12:C14"/>
    <mergeCell ref="F5:F6"/>
    <mergeCell ref="G5:G6"/>
    <mergeCell ref="H5:H6"/>
    <mergeCell ref="I5:I6"/>
    <mergeCell ref="J5:J6"/>
    <mergeCell ref="K5:K6"/>
    <mergeCell ref="C4:C6"/>
    <mergeCell ref="G9:G11"/>
    <mergeCell ref="H9:K9"/>
    <mergeCell ref="L9:L11"/>
    <mergeCell ref="G4:K4"/>
    <mergeCell ref="A1:K1"/>
    <mergeCell ref="A2:K2"/>
    <mergeCell ref="A3:K3"/>
    <mergeCell ref="A9:A11"/>
    <mergeCell ref="B9:B11"/>
    <mergeCell ref="E9:E11"/>
    <mergeCell ref="B4:B6"/>
    <mergeCell ref="C9:C11"/>
    <mergeCell ref="D4:F4"/>
    <mergeCell ref="D5:D6"/>
    <mergeCell ref="E5:E6"/>
    <mergeCell ref="D9:D11"/>
    <mergeCell ref="A4:A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80" zoomScaleNormal="80" workbookViewId="0">
      <selection activeCell="L10" sqref="L10"/>
    </sheetView>
  </sheetViews>
  <sheetFormatPr defaultColWidth="9" defaultRowHeight="23.25" x14ac:dyDescent="0.2"/>
  <cols>
    <col min="1" max="1" width="6.75" style="28" customWidth="1"/>
    <col min="2" max="2" width="38.5" style="28" customWidth="1"/>
    <col min="3" max="3" width="11.125" style="28" customWidth="1"/>
    <col min="4" max="4" width="20.375" style="28" customWidth="1"/>
    <col min="5" max="5" width="22.875" style="28" customWidth="1"/>
    <col min="6" max="6" width="12.625" style="28" customWidth="1"/>
    <col min="7" max="7" width="10.75" style="28" customWidth="1"/>
    <col min="8" max="9" width="9.25" style="83" customWidth="1"/>
    <col min="10" max="11" width="9.25" style="28" customWidth="1"/>
    <col min="12" max="12" width="13.125" style="48" customWidth="1"/>
    <col min="13" max="16384" width="9" style="28"/>
  </cols>
  <sheetData>
    <row r="1" spans="1:13" ht="23.25" customHeight="1" x14ac:dyDescent="0.2">
      <c r="A1" s="225" t="s">
        <v>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181"/>
    </row>
    <row r="2" spans="1:13" ht="23.25" customHeight="1" x14ac:dyDescent="0.2">
      <c r="A2" s="226" t="s">
        <v>331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331"/>
    </row>
    <row r="3" spans="1:13" s="279" customFormat="1" ht="23.25" customHeight="1" x14ac:dyDescent="0.2">
      <c r="A3" s="227" t="s">
        <v>343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182"/>
    </row>
    <row r="4" spans="1:13" ht="23.25" customHeight="1" x14ac:dyDescent="0.2">
      <c r="A4" s="229" t="s">
        <v>0</v>
      </c>
      <c r="B4" s="355" t="s">
        <v>2</v>
      </c>
      <c r="C4" s="230" t="s">
        <v>310</v>
      </c>
      <c r="D4" s="229" t="s">
        <v>5</v>
      </c>
      <c r="E4" s="229"/>
      <c r="F4" s="229"/>
      <c r="G4" s="229" t="s">
        <v>311</v>
      </c>
      <c r="H4" s="229"/>
      <c r="I4" s="229"/>
      <c r="J4" s="229"/>
      <c r="K4" s="329"/>
      <c r="L4" s="135"/>
    </row>
    <row r="5" spans="1:13" ht="23.25" customHeight="1" x14ac:dyDescent="0.2">
      <c r="A5" s="229"/>
      <c r="B5" s="355"/>
      <c r="C5" s="330"/>
      <c r="D5" s="230" t="s">
        <v>210</v>
      </c>
      <c r="E5" s="230" t="s">
        <v>211</v>
      </c>
      <c r="F5" s="230" t="s">
        <v>308</v>
      </c>
      <c r="G5" s="230" t="s">
        <v>212</v>
      </c>
      <c r="H5" s="230" t="s">
        <v>213</v>
      </c>
      <c r="I5" s="230" t="s">
        <v>214</v>
      </c>
      <c r="J5" s="230" t="s">
        <v>215</v>
      </c>
      <c r="K5" s="322" t="s">
        <v>216</v>
      </c>
      <c r="L5" s="135"/>
    </row>
    <row r="6" spans="1:13" ht="23.25" customHeight="1" x14ac:dyDescent="0.2">
      <c r="A6" s="229"/>
      <c r="B6" s="363"/>
      <c r="C6" s="320"/>
      <c r="D6" s="228"/>
      <c r="E6" s="228"/>
      <c r="F6" s="228"/>
      <c r="G6" s="228"/>
      <c r="H6" s="228"/>
      <c r="I6" s="228"/>
      <c r="J6" s="228"/>
      <c r="K6" s="320"/>
      <c r="L6" s="135"/>
    </row>
    <row r="7" spans="1:13" ht="72.75" customHeight="1" x14ac:dyDescent="0.2">
      <c r="A7" s="2" t="s">
        <v>359</v>
      </c>
      <c r="B7" s="152" t="s">
        <v>314</v>
      </c>
      <c r="C7" s="89" t="s">
        <v>304</v>
      </c>
      <c r="D7" s="89" t="s">
        <v>305</v>
      </c>
      <c r="E7" s="89" t="s">
        <v>306</v>
      </c>
      <c r="F7" s="89"/>
      <c r="G7" s="364">
        <v>659</v>
      </c>
      <c r="H7" s="364">
        <v>92</v>
      </c>
      <c r="I7" s="89">
        <v>13.96</v>
      </c>
      <c r="J7" s="89" t="s">
        <v>224</v>
      </c>
      <c r="K7" s="191">
        <v>1</v>
      </c>
      <c r="L7" s="135"/>
    </row>
    <row r="8" spans="1:13" ht="69.75" customHeight="1" x14ac:dyDescent="0.2">
      <c r="A8" s="2" t="s">
        <v>360</v>
      </c>
      <c r="B8" s="152" t="s">
        <v>312</v>
      </c>
      <c r="C8" s="89" t="s">
        <v>231</v>
      </c>
      <c r="D8" s="89" t="s">
        <v>305</v>
      </c>
      <c r="E8" s="89" t="s">
        <v>306</v>
      </c>
      <c r="F8" s="89"/>
      <c r="G8" s="364">
        <v>7</v>
      </c>
      <c r="H8" s="364">
        <v>3</v>
      </c>
      <c r="I8" s="89">
        <v>42.86</v>
      </c>
      <c r="J8" s="89" t="s">
        <v>224</v>
      </c>
      <c r="K8" s="191">
        <v>1</v>
      </c>
      <c r="L8" s="135"/>
    </row>
    <row r="9" spans="1:13" ht="51" customHeight="1" x14ac:dyDescent="0.2">
      <c r="A9" s="2" t="s">
        <v>361</v>
      </c>
      <c r="B9" s="152" t="s">
        <v>313</v>
      </c>
      <c r="C9" s="89"/>
      <c r="D9" s="89" t="s">
        <v>305</v>
      </c>
      <c r="E9" s="89" t="s">
        <v>306</v>
      </c>
      <c r="F9" s="89"/>
      <c r="G9" s="364"/>
      <c r="H9" s="364"/>
      <c r="I9" s="89"/>
      <c r="J9" s="89"/>
      <c r="K9" s="191">
        <v>1</v>
      </c>
      <c r="L9" s="135"/>
    </row>
    <row r="10" spans="1:13" ht="30" customHeight="1" x14ac:dyDescent="0.2">
      <c r="A10" s="2" t="s">
        <v>362</v>
      </c>
      <c r="B10" s="152" t="s">
        <v>316</v>
      </c>
      <c r="C10" s="152"/>
      <c r="D10" s="89" t="s">
        <v>305</v>
      </c>
      <c r="E10" s="89" t="s">
        <v>306</v>
      </c>
      <c r="F10" s="89"/>
      <c r="G10" s="89"/>
      <c r="H10" s="89"/>
      <c r="I10" s="89"/>
      <c r="J10" s="89"/>
      <c r="K10" s="191">
        <v>1</v>
      </c>
      <c r="L10" s="135"/>
    </row>
    <row r="11" spans="1:13" ht="47.25" customHeight="1" x14ac:dyDescent="0.2">
      <c r="A11" s="2" t="s">
        <v>363</v>
      </c>
      <c r="B11" s="152" t="s">
        <v>315</v>
      </c>
      <c r="C11" s="152"/>
      <c r="D11" s="89" t="s">
        <v>305</v>
      </c>
      <c r="E11" s="89" t="s">
        <v>306</v>
      </c>
      <c r="F11" s="89"/>
      <c r="G11" s="89"/>
      <c r="H11" s="89"/>
      <c r="I11" s="89"/>
      <c r="J11" s="89"/>
      <c r="K11" s="191">
        <v>1</v>
      </c>
      <c r="L11" s="135"/>
    </row>
    <row r="12" spans="1:13" ht="8.25" customHeight="1" x14ac:dyDescent="0.2">
      <c r="A12" s="273"/>
      <c r="B12" s="273"/>
      <c r="C12" s="273"/>
      <c r="D12" s="195"/>
      <c r="E12" s="273"/>
      <c r="F12" s="273"/>
      <c r="G12" s="273"/>
      <c r="H12" s="273"/>
      <c r="I12" s="273"/>
      <c r="J12" s="273"/>
      <c r="K12" s="273"/>
      <c r="L12" s="273"/>
    </row>
    <row r="13" spans="1:13" s="128" customFormat="1" x14ac:dyDescent="0.2">
      <c r="A13" s="229" t="s">
        <v>0</v>
      </c>
      <c r="B13" s="355" t="s">
        <v>15</v>
      </c>
      <c r="C13" s="229" t="s">
        <v>3</v>
      </c>
      <c r="D13" s="230" t="s">
        <v>208</v>
      </c>
      <c r="E13" s="229" t="s">
        <v>1</v>
      </c>
      <c r="F13" s="229" t="s">
        <v>16</v>
      </c>
      <c r="G13" s="229" t="s">
        <v>14</v>
      </c>
      <c r="H13" s="229" t="s">
        <v>4</v>
      </c>
      <c r="I13" s="229"/>
      <c r="J13" s="229"/>
      <c r="K13" s="229"/>
      <c r="L13" s="229" t="s">
        <v>5</v>
      </c>
    </row>
    <row r="14" spans="1:13" s="128" customFormat="1" x14ac:dyDescent="0.2">
      <c r="A14" s="229"/>
      <c r="B14" s="355"/>
      <c r="C14" s="229"/>
      <c r="D14" s="231"/>
      <c r="E14" s="229"/>
      <c r="F14" s="229"/>
      <c r="G14" s="229"/>
      <c r="H14" s="129" t="s">
        <v>6</v>
      </c>
      <c r="I14" s="129" t="s">
        <v>7</v>
      </c>
      <c r="J14" s="168" t="s">
        <v>8</v>
      </c>
      <c r="K14" s="168" t="s">
        <v>9</v>
      </c>
      <c r="L14" s="229"/>
    </row>
    <row r="15" spans="1:13" s="128" customFormat="1" x14ac:dyDescent="0.2">
      <c r="A15" s="229"/>
      <c r="B15" s="355"/>
      <c r="C15" s="229"/>
      <c r="D15" s="228"/>
      <c r="E15" s="229"/>
      <c r="F15" s="229"/>
      <c r="G15" s="229"/>
      <c r="H15" s="129" t="s">
        <v>10</v>
      </c>
      <c r="I15" s="129" t="s">
        <v>11</v>
      </c>
      <c r="J15" s="168" t="s">
        <v>12</v>
      </c>
      <c r="K15" s="168" t="s">
        <v>13</v>
      </c>
      <c r="L15" s="229"/>
    </row>
    <row r="16" spans="1:13" ht="122.25" customHeight="1" x14ac:dyDescent="0.2">
      <c r="A16" s="89">
        <v>1</v>
      </c>
      <c r="B16" s="2" t="s">
        <v>200</v>
      </c>
      <c r="C16" s="89" t="s">
        <v>139</v>
      </c>
      <c r="D16" s="169" t="s">
        <v>209</v>
      </c>
      <c r="E16" s="145" t="s">
        <v>138</v>
      </c>
      <c r="F16" s="152" t="s">
        <v>140</v>
      </c>
      <c r="G16" s="64">
        <v>20000</v>
      </c>
      <c r="H16" s="64">
        <v>20000</v>
      </c>
      <c r="I16" s="102"/>
      <c r="J16" s="102"/>
      <c r="K16" s="57"/>
      <c r="L16" s="89" t="s">
        <v>51</v>
      </c>
      <c r="M16" s="28" t="s">
        <v>45</v>
      </c>
    </row>
    <row r="17" spans="1:18" ht="123.75" customHeight="1" x14ac:dyDescent="0.2">
      <c r="A17" s="89">
        <v>2</v>
      </c>
      <c r="B17" s="2" t="s">
        <v>201</v>
      </c>
      <c r="C17" s="171" t="s">
        <v>139</v>
      </c>
      <c r="D17" s="169" t="s">
        <v>209</v>
      </c>
      <c r="E17" s="146" t="s">
        <v>141</v>
      </c>
      <c r="F17" s="152" t="s">
        <v>142</v>
      </c>
      <c r="G17" s="51">
        <v>29200</v>
      </c>
      <c r="H17" s="64">
        <v>29200</v>
      </c>
      <c r="I17" s="102"/>
      <c r="J17" s="102"/>
      <c r="K17" s="57"/>
      <c r="L17" s="89" t="s">
        <v>52</v>
      </c>
      <c r="M17" s="28" t="s">
        <v>28</v>
      </c>
    </row>
    <row r="18" spans="1:18" ht="72.75" customHeight="1" x14ac:dyDescent="0.2">
      <c r="A18" s="89">
        <v>3</v>
      </c>
      <c r="B18" s="2" t="s">
        <v>202</v>
      </c>
      <c r="C18" s="89" t="s">
        <v>144</v>
      </c>
      <c r="D18" s="169" t="s">
        <v>209</v>
      </c>
      <c r="E18" s="147" t="s">
        <v>143</v>
      </c>
      <c r="F18" s="152"/>
      <c r="G18" s="144"/>
      <c r="H18" s="64"/>
      <c r="I18" s="102"/>
      <c r="J18" s="102"/>
      <c r="K18" s="57"/>
      <c r="L18" s="89"/>
    </row>
    <row r="19" spans="1:18" ht="75.75" customHeight="1" x14ac:dyDescent="0.2">
      <c r="A19" s="89">
        <v>4</v>
      </c>
      <c r="B19" s="2" t="s">
        <v>203</v>
      </c>
      <c r="C19" s="89" t="s">
        <v>147</v>
      </c>
      <c r="D19" s="169" t="s">
        <v>209</v>
      </c>
      <c r="E19" s="145" t="s">
        <v>146</v>
      </c>
      <c r="F19" s="152" t="s">
        <v>145</v>
      </c>
      <c r="G19" s="31">
        <v>20000</v>
      </c>
      <c r="H19" s="64">
        <v>20000</v>
      </c>
      <c r="I19" s="102"/>
      <c r="J19" s="102"/>
      <c r="K19" s="57"/>
      <c r="L19" s="89" t="s">
        <v>52</v>
      </c>
      <c r="M19" s="28" t="s">
        <v>28</v>
      </c>
    </row>
    <row r="20" spans="1:18" ht="139.5" customHeight="1" x14ac:dyDescent="0.2">
      <c r="A20" s="89">
        <v>5</v>
      </c>
      <c r="B20" s="2" t="s">
        <v>204</v>
      </c>
      <c r="C20" s="89" t="s">
        <v>150</v>
      </c>
      <c r="D20" s="89" t="s">
        <v>209</v>
      </c>
      <c r="E20" s="2" t="s">
        <v>149</v>
      </c>
      <c r="F20" s="14" t="s">
        <v>148</v>
      </c>
      <c r="G20" s="31">
        <v>38000</v>
      </c>
      <c r="H20" s="27"/>
      <c r="I20" s="27"/>
      <c r="J20" s="30">
        <v>38000</v>
      </c>
      <c r="K20" s="14"/>
      <c r="L20" s="89" t="s">
        <v>51</v>
      </c>
      <c r="M20" s="28" t="s">
        <v>28</v>
      </c>
    </row>
    <row r="21" spans="1:18" ht="46.5" customHeight="1" x14ac:dyDescent="0.2">
      <c r="A21" s="89">
        <v>6</v>
      </c>
      <c r="B21" s="2" t="s">
        <v>205</v>
      </c>
      <c r="C21" s="89" t="s">
        <v>152</v>
      </c>
      <c r="D21" s="89" t="s">
        <v>209</v>
      </c>
      <c r="E21" s="2"/>
      <c r="F21" s="14" t="s">
        <v>151</v>
      </c>
      <c r="G21" s="31">
        <v>35000</v>
      </c>
      <c r="H21" s="14"/>
      <c r="I21" s="14"/>
      <c r="J21" s="30">
        <v>35000</v>
      </c>
      <c r="K21" s="14"/>
      <c r="L21" s="89" t="s">
        <v>51</v>
      </c>
      <c r="M21" s="28" t="s">
        <v>28</v>
      </c>
    </row>
    <row r="22" spans="1:18" ht="69.75" x14ac:dyDescent="0.2">
      <c r="A22" s="89">
        <v>7</v>
      </c>
      <c r="B22" s="2" t="s">
        <v>206</v>
      </c>
      <c r="C22" s="89" t="s">
        <v>154</v>
      </c>
      <c r="D22" s="89" t="s">
        <v>209</v>
      </c>
      <c r="E22" s="145" t="s">
        <v>153</v>
      </c>
      <c r="F22" s="14"/>
      <c r="G22" s="31">
        <v>45000</v>
      </c>
      <c r="H22" s="30"/>
      <c r="I22" s="30"/>
      <c r="J22" s="30">
        <v>45000</v>
      </c>
      <c r="K22" s="14"/>
      <c r="L22" s="89" t="s">
        <v>51</v>
      </c>
      <c r="M22" s="28" t="s">
        <v>28</v>
      </c>
    </row>
    <row r="23" spans="1:18" ht="116.25" x14ac:dyDescent="0.2">
      <c r="A23" s="89">
        <v>8</v>
      </c>
      <c r="B23" s="2" t="s">
        <v>207</v>
      </c>
      <c r="C23" s="89" t="s">
        <v>152</v>
      </c>
      <c r="D23" s="2"/>
      <c r="E23" s="145" t="s">
        <v>155</v>
      </c>
      <c r="F23" s="14"/>
      <c r="G23" s="31">
        <v>5760</v>
      </c>
      <c r="H23" s="14"/>
      <c r="I23" s="14"/>
      <c r="J23" s="14"/>
      <c r="K23" s="31">
        <v>5760</v>
      </c>
      <c r="L23" s="89" t="s">
        <v>51</v>
      </c>
      <c r="M23" s="28" t="s">
        <v>28</v>
      </c>
    </row>
    <row r="24" spans="1:18" x14ac:dyDescent="0.2">
      <c r="N24" s="333"/>
      <c r="O24" s="333"/>
      <c r="P24" s="333"/>
      <c r="Q24" s="333"/>
      <c r="R24" s="333"/>
    </row>
  </sheetData>
  <mergeCells count="25">
    <mergeCell ref="L13:L15"/>
    <mergeCell ref="D4:F4"/>
    <mergeCell ref="G4:K4"/>
    <mergeCell ref="I5:I6"/>
    <mergeCell ref="J5:J6"/>
    <mergeCell ref="K5:K6"/>
    <mergeCell ref="D5:D6"/>
    <mergeCell ref="E5:E6"/>
    <mergeCell ref="F5:F6"/>
    <mergeCell ref="G5:G6"/>
    <mergeCell ref="H5:H6"/>
    <mergeCell ref="D13:D15"/>
    <mergeCell ref="E13:E15"/>
    <mergeCell ref="A1:K1"/>
    <mergeCell ref="A2:K2"/>
    <mergeCell ref="A3:K3"/>
    <mergeCell ref="F13:F15"/>
    <mergeCell ref="G13:G15"/>
    <mergeCell ref="H13:K13"/>
    <mergeCell ref="A13:A15"/>
    <mergeCell ref="B13:B15"/>
    <mergeCell ref="B4:B6"/>
    <mergeCell ref="C13:C15"/>
    <mergeCell ref="C4:C6"/>
    <mergeCell ref="A4:A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80" zoomScaleNormal="80" workbookViewId="0">
      <selection activeCell="A17" sqref="A17"/>
    </sheetView>
  </sheetViews>
  <sheetFormatPr defaultColWidth="9.125" defaultRowHeight="23.25" x14ac:dyDescent="0.2"/>
  <cols>
    <col min="1" max="1" width="6.25" style="20" customWidth="1"/>
    <col min="2" max="2" width="35.5" style="20" customWidth="1"/>
    <col min="3" max="3" width="14" style="20" customWidth="1"/>
    <col min="4" max="4" width="18.875" style="20" customWidth="1"/>
    <col min="5" max="5" width="13.375" style="81" customWidth="1"/>
    <col min="6" max="6" width="13.25" style="79" customWidth="1"/>
    <col min="7" max="7" width="11.625" style="59" customWidth="1"/>
    <col min="8" max="8" width="9.125" style="59" customWidth="1"/>
    <col min="9" max="10" width="9.125" style="20" customWidth="1"/>
    <col min="11" max="11" width="16.125" style="80" bestFit="1" customWidth="1"/>
    <col min="12" max="12" width="11.375" style="20" customWidth="1"/>
    <col min="13" max="16384" width="9.125" style="20"/>
  </cols>
  <sheetData>
    <row r="1" spans="1:13" s="177" customFormat="1" ht="23.25" customHeight="1" x14ac:dyDescent="0.2">
      <c r="A1" s="196" t="s">
        <v>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3" s="177" customFormat="1" ht="24" customHeight="1" x14ac:dyDescent="0.2">
      <c r="A2" s="197" t="s">
        <v>56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3" s="177" customFormat="1" ht="27.75" customHeight="1" x14ac:dyDescent="0.2">
      <c r="A3" s="207" t="s">
        <v>57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3" ht="24.75" customHeight="1" x14ac:dyDescent="0.2">
      <c r="A4" s="202" t="s">
        <v>0</v>
      </c>
      <c r="B4" s="235" t="s">
        <v>2</v>
      </c>
      <c r="C4" s="201" t="s">
        <v>310</v>
      </c>
      <c r="D4" s="206" t="s">
        <v>5</v>
      </c>
      <c r="E4" s="206"/>
      <c r="F4" s="206"/>
      <c r="G4" s="224" t="s">
        <v>311</v>
      </c>
      <c r="H4" s="224"/>
      <c r="I4" s="224"/>
      <c r="J4" s="224"/>
      <c r="K4" s="224"/>
    </row>
    <row r="5" spans="1:13" ht="24.75" customHeight="1" x14ac:dyDescent="0.2">
      <c r="A5" s="199"/>
      <c r="B5" s="236"/>
      <c r="C5" s="201"/>
      <c r="D5" s="205" t="s">
        <v>210</v>
      </c>
      <c r="E5" s="205" t="s">
        <v>211</v>
      </c>
      <c r="F5" s="205" t="s">
        <v>308</v>
      </c>
      <c r="G5" s="205" t="s">
        <v>212</v>
      </c>
      <c r="H5" s="205" t="s">
        <v>213</v>
      </c>
      <c r="I5" s="205" t="s">
        <v>214</v>
      </c>
      <c r="J5" s="205" t="s">
        <v>215</v>
      </c>
      <c r="K5" s="205" t="s">
        <v>216</v>
      </c>
    </row>
    <row r="6" spans="1:13" ht="24.75" customHeight="1" x14ac:dyDescent="0.2">
      <c r="A6" s="199"/>
      <c r="B6" s="236"/>
      <c r="C6" s="202"/>
      <c r="D6" s="206"/>
      <c r="E6" s="206"/>
      <c r="F6" s="206"/>
      <c r="G6" s="206"/>
      <c r="H6" s="206"/>
      <c r="I6" s="206"/>
      <c r="J6" s="206"/>
      <c r="K6" s="206"/>
    </row>
    <row r="7" spans="1:13" ht="46.5" customHeight="1" x14ac:dyDescent="0.2">
      <c r="A7" s="132" t="s">
        <v>322</v>
      </c>
      <c r="B7" s="132" t="s">
        <v>59</v>
      </c>
      <c r="C7" s="141" t="s">
        <v>231</v>
      </c>
      <c r="D7" s="218" t="s">
        <v>232</v>
      </c>
      <c r="E7" s="218" t="s">
        <v>233</v>
      </c>
      <c r="F7" s="218" t="s">
        <v>217</v>
      </c>
      <c r="G7" s="58">
        <v>276</v>
      </c>
      <c r="H7" s="58">
        <v>130</v>
      </c>
      <c r="I7" s="173">
        <v>47.1</v>
      </c>
      <c r="J7" s="173" t="s">
        <v>224</v>
      </c>
      <c r="K7" s="262">
        <v>1</v>
      </c>
    </row>
    <row r="8" spans="1:13" ht="27" customHeight="1" x14ac:dyDescent="0.2">
      <c r="A8" s="163" t="s">
        <v>323</v>
      </c>
      <c r="B8" s="180" t="s">
        <v>234</v>
      </c>
      <c r="C8" s="167" t="s">
        <v>223</v>
      </c>
      <c r="D8" s="219"/>
      <c r="E8" s="219"/>
      <c r="F8" s="219"/>
      <c r="G8" s="178">
        <v>31933</v>
      </c>
      <c r="H8" s="178">
        <v>28649</v>
      </c>
      <c r="I8" s="166">
        <v>89.72</v>
      </c>
      <c r="J8" s="167" t="s">
        <v>224</v>
      </c>
      <c r="K8" s="179">
        <v>1</v>
      </c>
    </row>
    <row r="9" spans="1:13" ht="6" customHeight="1" x14ac:dyDescent="0.2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92"/>
    </row>
    <row r="10" spans="1:13" s="114" customFormat="1" ht="23.25" customHeight="1" x14ac:dyDescent="0.2">
      <c r="A10" s="202" t="s">
        <v>0</v>
      </c>
      <c r="B10" s="235" t="s">
        <v>15</v>
      </c>
      <c r="C10" s="202" t="s">
        <v>3</v>
      </c>
      <c r="D10" s="201" t="s">
        <v>208</v>
      </c>
      <c r="E10" s="202" t="s">
        <v>1</v>
      </c>
      <c r="F10" s="200" t="s">
        <v>16</v>
      </c>
      <c r="G10" s="200" t="s">
        <v>14</v>
      </c>
      <c r="H10" s="247" t="s">
        <v>4</v>
      </c>
      <c r="I10" s="248"/>
      <c r="J10" s="248"/>
      <c r="K10" s="249"/>
      <c r="L10" s="201" t="s">
        <v>5</v>
      </c>
    </row>
    <row r="11" spans="1:13" s="114" customFormat="1" x14ac:dyDescent="0.2">
      <c r="A11" s="199"/>
      <c r="B11" s="236"/>
      <c r="C11" s="199"/>
      <c r="D11" s="201"/>
      <c r="E11" s="199"/>
      <c r="F11" s="201"/>
      <c r="G11" s="201"/>
      <c r="H11" s="165" t="s">
        <v>6</v>
      </c>
      <c r="I11" s="165" t="s">
        <v>7</v>
      </c>
      <c r="J11" s="158" t="s">
        <v>8</v>
      </c>
      <c r="K11" s="158" t="s">
        <v>9</v>
      </c>
      <c r="L11" s="201"/>
    </row>
    <row r="12" spans="1:13" s="114" customFormat="1" x14ac:dyDescent="0.2">
      <c r="A12" s="199"/>
      <c r="B12" s="236"/>
      <c r="C12" s="199"/>
      <c r="D12" s="202"/>
      <c r="E12" s="199"/>
      <c r="F12" s="202"/>
      <c r="G12" s="202"/>
      <c r="H12" s="165" t="s">
        <v>10</v>
      </c>
      <c r="I12" s="165" t="s">
        <v>11</v>
      </c>
      <c r="J12" s="158" t="s">
        <v>12</v>
      </c>
      <c r="K12" s="158" t="s">
        <v>13</v>
      </c>
      <c r="L12" s="202"/>
    </row>
    <row r="13" spans="1:13" ht="70.5" customHeight="1" x14ac:dyDescent="0.2">
      <c r="A13" s="211">
        <v>1</v>
      </c>
      <c r="B13" s="93" t="s">
        <v>61</v>
      </c>
      <c r="C13" s="223"/>
      <c r="E13" s="220"/>
      <c r="F13" s="159"/>
      <c r="G13" s="23" t="s">
        <v>20</v>
      </c>
      <c r="H13" s="159"/>
      <c r="I13" s="159"/>
      <c r="J13" s="159"/>
      <c r="K13" s="159"/>
      <c r="L13" s="159" t="s">
        <v>65</v>
      </c>
      <c r="M13" s="67" t="s">
        <v>20</v>
      </c>
    </row>
    <row r="14" spans="1:13" ht="71.25" customHeight="1" x14ac:dyDescent="0.2">
      <c r="A14" s="212"/>
      <c r="B14" s="22" t="s">
        <v>62</v>
      </c>
      <c r="C14" s="214"/>
      <c r="E14" s="221"/>
      <c r="F14" s="160"/>
      <c r="G14" s="24" t="s">
        <v>20</v>
      </c>
      <c r="H14" s="160"/>
      <c r="I14" s="160"/>
      <c r="J14" s="160"/>
      <c r="K14" s="160"/>
      <c r="L14" s="160"/>
      <c r="M14" s="67" t="s">
        <v>20</v>
      </c>
    </row>
    <row r="15" spans="1:13" ht="67.5" customHeight="1" x14ac:dyDescent="0.2">
      <c r="A15" s="212"/>
      <c r="B15" s="22" t="s">
        <v>64</v>
      </c>
      <c r="C15" s="214"/>
      <c r="E15" s="221"/>
      <c r="F15" s="160"/>
      <c r="G15" s="24" t="s">
        <v>20</v>
      </c>
      <c r="H15" s="160"/>
      <c r="I15" s="160"/>
      <c r="J15" s="160"/>
      <c r="K15" s="160"/>
      <c r="L15" s="160"/>
      <c r="M15" s="67" t="s">
        <v>20</v>
      </c>
    </row>
    <row r="16" spans="1:13" ht="54" customHeight="1" x14ac:dyDescent="0.2">
      <c r="A16" s="213"/>
      <c r="B16" s="94" t="s">
        <v>63</v>
      </c>
      <c r="C16" s="215"/>
      <c r="D16" s="73"/>
      <c r="E16" s="222"/>
      <c r="F16" s="161"/>
      <c r="G16" s="25" t="s">
        <v>20</v>
      </c>
      <c r="H16" s="161"/>
      <c r="I16" s="161"/>
      <c r="J16" s="161"/>
      <c r="K16" s="161"/>
      <c r="L16" s="161"/>
      <c r="M16" s="67" t="s">
        <v>20</v>
      </c>
    </row>
  </sheetData>
  <mergeCells count="31">
    <mergeCell ref="L10:L12"/>
    <mergeCell ref="H5:H6"/>
    <mergeCell ref="I5:I6"/>
    <mergeCell ref="A13:A16"/>
    <mergeCell ref="E13:E16"/>
    <mergeCell ref="C13:C16"/>
    <mergeCell ref="A4:A6"/>
    <mergeCell ref="B10:B12"/>
    <mergeCell ref="E10:E12"/>
    <mergeCell ref="B4:B6"/>
    <mergeCell ref="C10:C12"/>
    <mergeCell ref="D4:F4"/>
    <mergeCell ref="G4:K4"/>
    <mergeCell ref="G10:G12"/>
    <mergeCell ref="H10:K10"/>
    <mergeCell ref="A1:K1"/>
    <mergeCell ref="A2:K2"/>
    <mergeCell ref="A3:K3"/>
    <mergeCell ref="D10:D12"/>
    <mergeCell ref="A10:A12"/>
    <mergeCell ref="D7:D8"/>
    <mergeCell ref="E7:E8"/>
    <mergeCell ref="F7:F8"/>
    <mergeCell ref="C4:C6"/>
    <mergeCell ref="F10:F12"/>
    <mergeCell ref="D5:D6"/>
    <mergeCell ref="J5:J6"/>
    <mergeCell ref="K5:K6"/>
    <mergeCell ref="E5:E6"/>
    <mergeCell ref="F5:F6"/>
    <mergeCell ref="G5:G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0" zoomScaleNormal="80" workbookViewId="0">
      <selection activeCell="B10" sqref="B10"/>
    </sheetView>
  </sheetViews>
  <sheetFormatPr defaultColWidth="9" defaultRowHeight="23.25" x14ac:dyDescent="0.2"/>
  <cols>
    <col min="1" max="1" width="6.875" style="1" customWidth="1"/>
    <col min="2" max="2" width="35.75" style="1" customWidth="1"/>
    <col min="3" max="3" width="14.125" style="1" customWidth="1"/>
    <col min="4" max="4" width="20" style="1" customWidth="1"/>
    <col min="5" max="5" width="24.5" style="1" customWidth="1"/>
    <col min="6" max="6" width="12.625" style="1" customWidth="1"/>
    <col min="7" max="7" width="11.375" style="1" customWidth="1"/>
    <col min="8" max="9" width="9.625" style="7" customWidth="1"/>
    <col min="10" max="11" width="9.625" style="1" customWidth="1"/>
    <col min="12" max="12" width="11.875" style="74" customWidth="1"/>
    <col min="13" max="16384" width="9" style="1"/>
  </cols>
  <sheetData>
    <row r="1" spans="1:13" s="131" customFormat="1" ht="23.25" customHeight="1" x14ac:dyDescent="0.2">
      <c r="A1" s="232" t="s">
        <v>17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53"/>
    </row>
    <row r="2" spans="1:13" s="131" customFormat="1" ht="23.25" customHeight="1" x14ac:dyDescent="0.2">
      <c r="A2" s="233" t="s">
        <v>56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149"/>
    </row>
    <row r="3" spans="1:13" s="10" customFormat="1" ht="23.25" customHeight="1" x14ac:dyDescent="0.2">
      <c r="A3" s="234" t="s">
        <v>60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137"/>
    </row>
    <row r="4" spans="1:13" ht="23.25" customHeight="1" x14ac:dyDescent="0.2">
      <c r="A4" s="199" t="s">
        <v>0</v>
      </c>
      <c r="B4" s="236" t="s">
        <v>2</v>
      </c>
      <c r="C4" s="200" t="s">
        <v>310</v>
      </c>
      <c r="D4" s="203" t="s">
        <v>5</v>
      </c>
      <c r="E4" s="203"/>
      <c r="F4" s="203"/>
      <c r="G4" s="204" t="s">
        <v>311</v>
      </c>
      <c r="H4" s="204"/>
      <c r="I4" s="204"/>
      <c r="J4" s="204"/>
      <c r="K4" s="210"/>
      <c r="L4" s="136"/>
    </row>
    <row r="5" spans="1:13" ht="23.25" customHeight="1" x14ac:dyDescent="0.2">
      <c r="A5" s="199"/>
      <c r="B5" s="236"/>
      <c r="C5" s="201"/>
      <c r="D5" s="205" t="s">
        <v>210</v>
      </c>
      <c r="E5" s="205" t="s">
        <v>211</v>
      </c>
      <c r="F5" s="205" t="s">
        <v>308</v>
      </c>
      <c r="G5" s="205" t="s">
        <v>212</v>
      </c>
      <c r="H5" s="205" t="s">
        <v>213</v>
      </c>
      <c r="I5" s="205" t="s">
        <v>214</v>
      </c>
      <c r="J5" s="205" t="s">
        <v>215</v>
      </c>
      <c r="K5" s="237" t="s">
        <v>216</v>
      </c>
      <c r="L5" s="136"/>
    </row>
    <row r="6" spans="1:13" ht="23.25" customHeight="1" x14ac:dyDescent="0.2">
      <c r="A6" s="199"/>
      <c r="B6" s="236"/>
      <c r="C6" s="202"/>
      <c r="D6" s="206"/>
      <c r="E6" s="206"/>
      <c r="F6" s="206"/>
      <c r="G6" s="206"/>
      <c r="H6" s="206"/>
      <c r="I6" s="206"/>
      <c r="J6" s="206"/>
      <c r="K6" s="238"/>
      <c r="L6" s="136"/>
    </row>
    <row r="7" spans="1:13" ht="48" customHeight="1" x14ac:dyDescent="0.2">
      <c r="A7" s="138" t="s">
        <v>350</v>
      </c>
      <c r="B7" s="139" t="s">
        <v>172</v>
      </c>
      <c r="C7" s="175"/>
      <c r="D7" s="103"/>
      <c r="E7" s="103"/>
      <c r="F7" s="103"/>
      <c r="G7" s="175"/>
      <c r="H7" s="175"/>
      <c r="I7" s="175"/>
      <c r="J7" s="175"/>
      <c r="K7" s="193"/>
      <c r="L7" s="136"/>
    </row>
    <row r="8" spans="1:13" ht="45" customHeight="1" x14ac:dyDescent="0.2">
      <c r="A8" s="150" t="s">
        <v>351</v>
      </c>
      <c r="B8" s="3" t="s">
        <v>237</v>
      </c>
      <c r="C8" s="173" t="s">
        <v>231</v>
      </c>
      <c r="D8" s="173" t="s">
        <v>230</v>
      </c>
      <c r="E8" s="173" t="s">
        <v>238</v>
      </c>
      <c r="F8" s="173" t="s">
        <v>236</v>
      </c>
      <c r="G8" s="357">
        <v>82025</v>
      </c>
      <c r="H8" s="58">
        <v>70041</v>
      </c>
      <c r="I8" s="58">
        <v>85.39</v>
      </c>
      <c r="J8" s="173" t="s">
        <v>224</v>
      </c>
      <c r="K8" s="358">
        <v>1</v>
      </c>
      <c r="L8" s="136"/>
    </row>
    <row r="9" spans="1:13" ht="46.5" customHeight="1" x14ac:dyDescent="0.2">
      <c r="A9" s="150" t="s">
        <v>352</v>
      </c>
      <c r="B9" s="3" t="s">
        <v>239</v>
      </c>
      <c r="C9" s="89" t="s">
        <v>240</v>
      </c>
      <c r="D9" s="89" t="s">
        <v>230</v>
      </c>
      <c r="E9" s="89" t="s">
        <v>235</v>
      </c>
      <c r="F9" s="89" t="s">
        <v>236</v>
      </c>
      <c r="G9" s="27">
        <v>131</v>
      </c>
      <c r="H9" s="89">
        <v>75</v>
      </c>
      <c r="I9" s="89">
        <v>57.25</v>
      </c>
      <c r="J9" s="89" t="s">
        <v>221</v>
      </c>
      <c r="K9" s="191">
        <v>1</v>
      </c>
      <c r="L9" s="134"/>
    </row>
    <row r="10" spans="1:13" ht="48" customHeight="1" x14ac:dyDescent="0.2">
      <c r="A10" s="150" t="s">
        <v>353</v>
      </c>
      <c r="B10" s="3" t="s">
        <v>241</v>
      </c>
      <c r="C10" s="89" t="s">
        <v>231</v>
      </c>
      <c r="D10" s="89" t="s">
        <v>230</v>
      </c>
      <c r="E10" s="89" t="s">
        <v>238</v>
      </c>
      <c r="F10" s="89" t="s">
        <v>236</v>
      </c>
      <c r="G10" s="30">
        <v>69093</v>
      </c>
      <c r="H10" s="64">
        <v>59553</v>
      </c>
      <c r="I10" s="89">
        <v>86.19</v>
      </c>
      <c r="J10" s="89" t="s">
        <v>224</v>
      </c>
      <c r="K10" s="191">
        <v>1</v>
      </c>
      <c r="L10" s="134"/>
    </row>
    <row r="11" spans="1:13" ht="48" customHeight="1" x14ac:dyDescent="0.2">
      <c r="A11" s="148" t="s">
        <v>354</v>
      </c>
      <c r="B11" s="180" t="s">
        <v>242</v>
      </c>
      <c r="C11" s="169" t="s">
        <v>240</v>
      </c>
      <c r="D11" s="169" t="s">
        <v>230</v>
      </c>
      <c r="E11" s="169" t="s">
        <v>235</v>
      </c>
      <c r="F11" s="169" t="s">
        <v>236</v>
      </c>
      <c r="G11" s="359">
        <v>1575</v>
      </c>
      <c r="H11" s="360">
        <v>1299</v>
      </c>
      <c r="I11" s="169">
        <v>82.48</v>
      </c>
      <c r="J11" s="169" t="s">
        <v>221</v>
      </c>
      <c r="K11" s="361">
        <v>1</v>
      </c>
      <c r="L11" s="134"/>
    </row>
    <row r="12" spans="1:13" ht="9" customHeight="1" x14ac:dyDescent="0.2">
      <c r="A12" s="184"/>
      <c r="B12" s="184"/>
      <c r="C12" s="187"/>
      <c r="D12" s="186"/>
      <c r="E12" s="186"/>
      <c r="F12" s="186"/>
      <c r="G12" s="187"/>
      <c r="H12" s="187"/>
      <c r="I12" s="187"/>
      <c r="J12" s="187"/>
      <c r="K12" s="187"/>
      <c r="L12" s="185"/>
    </row>
    <row r="13" spans="1:13" s="126" customFormat="1" x14ac:dyDescent="0.2">
      <c r="A13" s="202" t="s">
        <v>0</v>
      </c>
      <c r="B13" s="235" t="s">
        <v>15</v>
      </c>
      <c r="C13" s="202" t="s">
        <v>3</v>
      </c>
      <c r="D13" s="201" t="s">
        <v>208</v>
      </c>
      <c r="E13" s="202" t="s">
        <v>1</v>
      </c>
      <c r="F13" s="202" t="s">
        <v>16</v>
      </c>
      <c r="G13" s="202" t="s">
        <v>14</v>
      </c>
      <c r="H13" s="202" t="s">
        <v>4</v>
      </c>
      <c r="I13" s="202"/>
      <c r="J13" s="202"/>
      <c r="K13" s="202"/>
      <c r="L13" s="199" t="s">
        <v>5</v>
      </c>
    </row>
    <row r="14" spans="1:13" s="126" customFormat="1" x14ac:dyDescent="0.2">
      <c r="A14" s="199"/>
      <c r="B14" s="236"/>
      <c r="C14" s="199"/>
      <c r="D14" s="201"/>
      <c r="E14" s="199"/>
      <c r="F14" s="199"/>
      <c r="G14" s="199"/>
      <c r="H14" s="115" t="s">
        <v>6</v>
      </c>
      <c r="I14" s="115" t="s">
        <v>7</v>
      </c>
      <c r="J14" s="120" t="s">
        <v>8</v>
      </c>
      <c r="K14" s="120" t="s">
        <v>9</v>
      </c>
      <c r="L14" s="199"/>
    </row>
    <row r="15" spans="1:13" s="126" customFormat="1" x14ac:dyDescent="0.2">
      <c r="A15" s="200"/>
      <c r="B15" s="356"/>
      <c r="C15" s="200"/>
      <c r="D15" s="202"/>
      <c r="E15" s="200"/>
      <c r="F15" s="200"/>
      <c r="G15" s="200"/>
      <c r="H15" s="127" t="s">
        <v>10</v>
      </c>
      <c r="I15" s="127" t="s">
        <v>11</v>
      </c>
      <c r="J15" s="119" t="s">
        <v>12</v>
      </c>
      <c r="K15" s="119" t="s">
        <v>13</v>
      </c>
      <c r="L15" s="200"/>
    </row>
    <row r="16" spans="1:13" ht="69.75" x14ac:dyDescent="0.2">
      <c r="A16" s="99">
        <v>1</v>
      </c>
      <c r="B16" s="98" t="s">
        <v>180</v>
      </c>
      <c r="C16" s="100" t="s">
        <v>85</v>
      </c>
      <c r="D16" s="117" t="s">
        <v>209</v>
      </c>
      <c r="E16" s="40" t="s">
        <v>78</v>
      </c>
      <c r="F16" s="98" t="s">
        <v>76</v>
      </c>
      <c r="G16" s="5">
        <v>6556400</v>
      </c>
      <c r="H16" s="101"/>
      <c r="I16" s="101"/>
      <c r="J16" s="101"/>
      <c r="K16" s="101"/>
      <c r="L16" s="101" t="s">
        <v>33</v>
      </c>
      <c r="M16" s="97" t="s">
        <v>31</v>
      </c>
    </row>
    <row r="17" spans="1:13" ht="69.75" x14ac:dyDescent="0.2">
      <c r="A17" s="99">
        <v>2</v>
      </c>
      <c r="B17" s="98" t="s">
        <v>181</v>
      </c>
      <c r="C17" s="100" t="s">
        <v>83</v>
      </c>
      <c r="D17" s="105"/>
      <c r="E17" s="40" t="s">
        <v>79</v>
      </c>
      <c r="F17" s="98" t="s">
        <v>76</v>
      </c>
      <c r="G17" s="5">
        <v>478000</v>
      </c>
      <c r="H17" s="101"/>
      <c r="I17" s="101"/>
      <c r="J17" s="101"/>
      <c r="K17" s="101"/>
      <c r="L17" s="101" t="s">
        <v>33</v>
      </c>
      <c r="M17" s="97" t="s">
        <v>31</v>
      </c>
    </row>
    <row r="18" spans="1:13" ht="143.25" customHeight="1" x14ac:dyDescent="0.2">
      <c r="A18" s="99">
        <v>3</v>
      </c>
      <c r="B18" s="98" t="s">
        <v>182</v>
      </c>
      <c r="C18" s="100" t="s">
        <v>86</v>
      </c>
      <c r="D18" s="105"/>
      <c r="E18" s="40" t="s">
        <v>80</v>
      </c>
      <c r="F18" s="98" t="s">
        <v>76</v>
      </c>
      <c r="G18" s="5">
        <v>940000</v>
      </c>
      <c r="H18" s="101"/>
      <c r="I18" s="101"/>
      <c r="J18" s="101"/>
      <c r="K18" s="101"/>
      <c r="L18" s="101" t="s">
        <v>170</v>
      </c>
      <c r="M18" s="97" t="s">
        <v>32</v>
      </c>
    </row>
    <row r="19" spans="1:13" ht="69.75" x14ac:dyDescent="0.2">
      <c r="A19" s="99">
        <v>4</v>
      </c>
      <c r="B19" s="98" t="s">
        <v>183</v>
      </c>
      <c r="C19" s="100" t="s">
        <v>82</v>
      </c>
      <c r="D19" s="105"/>
      <c r="E19" s="40" t="s">
        <v>79</v>
      </c>
      <c r="F19" s="98" t="s">
        <v>76</v>
      </c>
      <c r="G19" s="5">
        <v>524400</v>
      </c>
      <c r="H19" s="101"/>
      <c r="I19" s="101"/>
      <c r="J19" s="101"/>
      <c r="K19" s="101"/>
      <c r="L19" s="101" t="s">
        <v>33</v>
      </c>
      <c r="M19" s="97" t="s">
        <v>31</v>
      </c>
    </row>
    <row r="20" spans="1:13" ht="96.75" customHeight="1" x14ac:dyDescent="0.2">
      <c r="A20" s="99">
        <v>5</v>
      </c>
      <c r="B20" s="98" t="s">
        <v>184</v>
      </c>
      <c r="C20" s="100" t="s">
        <v>84</v>
      </c>
      <c r="D20" s="117" t="s">
        <v>209</v>
      </c>
      <c r="E20" s="40" t="s">
        <v>81</v>
      </c>
      <c r="F20" s="98" t="s">
        <v>76</v>
      </c>
      <c r="G20" s="5">
        <v>35000</v>
      </c>
      <c r="H20" s="101"/>
      <c r="I20" s="101"/>
      <c r="J20" s="101"/>
      <c r="K20" s="101"/>
      <c r="L20" s="101" t="s">
        <v>34</v>
      </c>
      <c r="M20" s="97" t="s">
        <v>31</v>
      </c>
    </row>
  </sheetData>
  <mergeCells count="25">
    <mergeCell ref="G13:G15"/>
    <mergeCell ref="H13:K13"/>
    <mergeCell ref="L13:L15"/>
    <mergeCell ref="A13:A15"/>
    <mergeCell ref="B13:B15"/>
    <mergeCell ref="E13:E15"/>
    <mergeCell ref="C13:C15"/>
    <mergeCell ref="F13:F15"/>
    <mergeCell ref="D13:D15"/>
    <mergeCell ref="A1:K1"/>
    <mergeCell ref="A2:K2"/>
    <mergeCell ref="A3:K3"/>
    <mergeCell ref="A4:A6"/>
    <mergeCell ref="C4:C6"/>
    <mergeCell ref="G4:K4"/>
    <mergeCell ref="D5:D6"/>
    <mergeCell ref="E5:E6"/>
    <mergeCell ref="F5:F6"/>
    <mergeCell ref="G5:G6"/>
    <mergeCell ref="H5:H6"/>
    <mergeCell ref="I5:I6"/>
    <mergeCell ref="J5:J6"/>
    <mergeCell ref="K5:K6"/>
    <mergeCell ref="B4:B6"/>
    <mergeCell ref="D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F21" sqref="F21"/>
    </sheetView>
  </sheetViews>
  <sheetFormatPr defaultColWidth="9.125" defaultRowHeight="23.25" x14ac:dyDescent="0.5"/>
  <cols>
    <col min="1" max="1" width="6.125" style="13" customWidth="1"/>
    <col min="2" max="2" width="38.625" style="13" customWidth="1"/>
    <col min="3" max="3" width="15.125" style="13" customWidth="1"/>
    <col min="4" max="4" width="19.5" style="13" customWidth="1"/>
    <col min="5" max="5" width="20" style="13" customWidth="1"/>
    <col min="6" max="6" width="12.125" style="74" customWidth="1"/>
    <col min="7" max="7" width="10.75" style="13" customWidth="1"/>
    <col min="8" max="9" width="9.25" style="12" bestFit="1" customWidth="1"/>
    <col min="10" max="11" width="9.25" style="13" bestFit="1" customWidth="1"/>
    <col min="12" max="12" width="13.25" style="32" customWidth="1"/>
    <col min="13" max="16384" width="9.125" style="13"/>
  </cols>
  <sheetData>
    <row r="1" spans="1:13" s="1" customFormat="1" ht="23.25" customHeight="1" x14ac:dyDescent="0.2">
      <c r="A1" s="216" t="s">
        <v>17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176"/>
    </row>
    <row r="2" spans="1:13" ht="23.25" customHeight="1" x14ac:dyDescent="0.5">
      <c r="A2" s="198" t="s">
        <v>67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06"/>
    </row>
    <row r="3" spans="1:13" s="1" customFormat="1" ht="23.25" customHeight="1" x14ac:dyDescent="0.2">
      <c r="A3" s="217" t="s">
        <v>66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106"/>
    </row>
    <row r="4" spans="1:13" s="1" customFormat="1" ht="23.25" customHeight="1" x14ac:dyDescent="0.2">
      <c r="A4" s="199" t="s">
        <v>0</v>
      </c>
      <c r="B4" s="235" t="s">
        <v>2</v>
      </c>
      <c r="C4" s="201" t="s">
        <v>310</v>
      </c>
      <c r="D4" s="206" t="s">
        <v>5</v>
      </c>
      <c r="E4" s="206"/>
      <c r="F4" s="206"/>
      <c r="G4" s="204" t="s">
        <v>311</v>
      </c>
      <c r="H4" s="204"/>
      <c r="I4" s="204"/>
      <c r="J4" s="204"/>
      <c r="K4" s="204"/>
      <c r="L4" s="106"/>
    </row>
    <row r="5" spans="1:13" s="1" customFormat="1" ht="23.25" customHeight="1" x14ac:dyDescent="0.2">
      <c r="A5" s="199"/>
      <c r="B5" s="236"/>
      <c r="C5" s="201"/>
      <c r="D5" s="205" t="s">
        <v>210</v>
      </c>
      <c r="E5" s="205" t="s">
        <v>211</v>
      </c>
      <c r="F5" s="205" t="s">
        <v>308</v>
      </c>
      <c r="G5" s="205" t="s">
        <v>212</v>
      </c>
      <c r="H5" s="205" t="s">
        <v>213</v>
      </c>
      <c r="I5" s="205" t="s">
        <v>214</v>
      </c>
      <c r="J5" s="205" t="s">
        <v>215</v>
      </c>
      <c r="K5" s="205" t="s">
        <v>216</v>
      </c>
      <c r="L5" s="106"/>
    </row>
    <row r="6" spans="1:13" s="1" customFormat="1" ht="23.25" customHeight="1" x14ac:dyDescent="0.2">
      <c r="A6" s="199"/>
      <c r="B6" s="236"/>
      <c r="C6" s="202"/>
      <c r="D6" s="206"/>
      <c r="E6" s="206"/>
      <c r="F6" s="206"/>
      <c r="G6" s="206"/>
      <c r="H6" s="206"/>
      <c r="I6" s="206"/>
      <c r="J6" s="206"/>
      <c r="K6" s="206"/>
      <c r="L6" s="106"/>
    </row>
    <row r="7" spans="1:13" s="1" customFormat="1" ht="48" customHeight="1" x14ac:dyDescent="0.2">
      <c r="A7" s="140" t="s">
        <v>355</v>
      </c>
      <c r="B7" s="90" t="s">
        <v>173</v>
      </c>
      <c r="C7" s="41"/>
      <c r="D7" s="211" t="s">
        <v>232</v>
      </c>
      <c r="E7" s="211" t="s">
        <v>243</v>
      </c>
      <c r="F7" s="211" t="s">
        <v>244</v>
      </c>
      <c r="G7" s="41"/>
      <c r="H7" s="41"/>
      <c r="I7" s="41"/>
      <c r="J7" s="41"/>
      <c r="K7" s="41"/>
      <c r="L7" s="106"/>
    </row>
    <row r="8" spans="1:13" s="1" customFormat="1" ht="45.75" customHeight="1" x14ac:dyDescent="0.2">
      <c r="A8" s="140" t="s">
        <v>356</v>
      </c>
      <c r="B8" s="152" t="s">
        <v>245</v>
      </c>
      <c r="C8" s="89" t="s">
        <v>240</v>
      </c>
      <c r="D8" s="212"/>
      <c r="E8" s="212"/>
      <c r="F8" s="212"/>
      <c r="G8" s="171">
        <v>240</v>
      </c>
      <c r="H8" s="171">
        <v>240</v>
      </c>
      <c r="I8" s="171">
        <v>0</v>
      </c>
      <c r="J8" s="89" t="s">
        <v>221</v>
      </c>
      <c r="K8" s="365">
        <v>1</v>
      </c>
      <c r="L8" s="106"/>
    </row>
    <row r="9" spans="1:13" s="1" customFormat="1" ht="46.5" customHeight="1" x14ac:dyDescent="0.2">
      <c r="A9" s="140" t="s">
        <v>357</v>
      </c>
      <c r="B9" s="152" t="s">
        <v>246</v>
      </c>
      <c r="C9" s="89" t="s">
        <v>240</v>
      </c>
      <c r="D9" s="212"/>
      <c r="E9" s="212"/>
      <c r="F9" s="212"/>
      <c r="G9" s="171">
        <v>558</v>
      </c>
      <c r="H9" s="171">
        <v>529</v>
      </c>
      <c r="I9" s="171">
        <v>94.8</v>
      </c>
      <c r="J9" s="89" t="s">
        <v>221</v>
      </c>
      <c r="K9" s="365">
        <v>1</v>
      </c>
      <c r="L9" s="106"/>
    </row>
    <row r="10" spans="1:13" s="1" customFormat="1" ht="45" customHeight="1" x14ac:dyDescent="0.2">
      <c r="A10" s="133" t="s">
        <v>358</v>
      </c>
      <c r="B10" s="162" t="s">
        <v>324</v>
      </c>
      <c r="C10" s="172"/>
      <c r="D10" s="212"/>
      <c r="E10" s="212"/>
      <c r="F10" s="212"/>
      <c r="G10" s="172"/>
      <c r="H10" s="172"/>
      <c r="I10" s="172"/>
      <c r="J10" s="172"/>
      <c r="K10" s="172"/>
      <c r="L10" s="106"/>
    </row>
    <row r="11" spans="1:13" s="1" customFormat="1" ht="9.75" customHeight="1" x14ac:dyDescent="0.2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1:13" s="126" customFormat="1" x14ac:dyDescent="0.2">
      <c r="A12" s="202" t="s">
        <v>0</v>
      </c>
      <c r="B12" s="235" t="s">
        <v>15</v>
      </c>
      <c r="C12" s="202" t="s">
        <v>3</v>
      </c>
      <c r="D12" s="201" t="s">
        <v>208</v>
      </c>
      <c r="E12" s="202" t="s">
        <v>1</v>
      </c>
      <c r="F12" s="202" t="s">
        <v>16</v>
      </c>
      <c r="G12" s="202" t="s">
        <v>14</v>
      </c>
      <c r="H12" s="202" t="s">
        <v>4</v>
      </c>
      <c r="I12" s="202"/>
      <c r="J12" s="202"/>
      <c r="K12" s="202"/>
      <c r="L12" s="202" t="s">
        <v>5</v>
      </c>
    </row>
    <row r="13" spans="1:13" s="126" customFormat="1" x14ac:dyDescent="0.2">
      <c r="A13" s="199"/>
      <c r="B13" s="236"/>
      <c r="C13" s="199"/>
      <c r="D13" s="201"/>
      <c r="E13" s="199"/>
      <c r="F13" s="199"/>
      <c r="G13" s="199"/>
      <c r="H13" s="115" t="s">
        <v>6</v>
      </c>
      <c r="I13" s="115" t="s">
        <v>7</v>
      </c>
      <c r="J13" s="120" t="s">
        <v>8</v>
      </c>
      <c r="K13" s="120" t="s">
        <v>9</v>
      </c>
      <c r="L13" s="199"/>
    </row>
    <row r="14" spans="1:13" s="126" customFormat="1" x14ac:dyDescent="0.2">
      <c r="A14" s="199"/>
      <c r="B14" s="236"/>
      <c r="C14" s="199"/>
      <c r="D14" s="202"/>
      <c r="E14" s="199"/>
      <c r="F14" s="199"/>
      <c r="G14" s="199"/>
      <c r="H14" s="115" t="s">
        <v>10</v>
      </c>
      <c r="I14" s="115" t="s">
        <v>11</v>
      </c>
      <c r="J14" s="120" t="s">
        <v>12</v>
      </c>
      <c r="K14" s="120" t="s">
        <v>13</v>
      </c>
      <c r="L14" s="199"/>
      <c r="M14" s="130"/>
    </row>
    <row r="15" spans="1:13" s="20" customFormat="1" ht="72.75" customHeight="1" x14ac:dyDescent="0.2">
      <c r="A15" s="91">
        <v>1</v>
      </c>
      <c r="B15" s="88" t="s">
        <v>185</v>
      </c>
      <c r="C15" s="41" t="s">
        <v>88</v>
      </c>
      <c r="D15" s="117" t="s">
        <v>209</v>
      </c>
      <c r="E15" s="88" t="s">
        <v>87</v>
      </c>
      <c r="F15" s="91" t="s">
        <v>76</v>
      </c>
      <c r="G15" s="66">
        <v>73800</v>
      </c>
      <c r="H15" s="5"/>
      <c r="I15" s="9"/>
      <c r="J15" s="9"/>
      <c r="K15" s="91"/>
      <c r="L15" s="91" t="s">
        <v>70</v>
      </c>
      <c r="M15" s="20" t="s">
        <v>27</v>
      </c>
    </row>
    <row r="16" spans="1:13" s="1" customFormat="1" ht="46.5" customHeight="1" x14ac:dyDescent="0.2">
      <c r="A16" s="211">
        <v>2</v>
      </c>
      <c r="B16" s="16" t="s">
        <v>68</v>
      </c>
      <c r="C16" s="211" t="s">
        <v>39</v>
      </c>
      <c r="D16" s="110"/>
      <c r="E16" s="211"/>
      <c r="F16" s="18" t="s">
        <v>76</v>
      </c>
      <c r="G16" s="18" t="s">
        <v>36</v>
      </c>
      <c r="H16" s="42"/>
      <c r="I16" s="42"/>
      <c r="J16" s="42"/>
      <c r="K16" s="42"/>
      <c r="L16" s="240" t="s">
        <v>38</v>
      </c>
      <c r="M16" s="11"/>
    </row>
    <row r="17" spans="1:14" ht="46.5" x14ac:dyDescent="0.5">
      <c r="A17" s="212"/>
      <c r="B17" s="17" t="s">
        <v>37</v>
      </c>
      <c r="C17" s="212"/>
      <c r="D17" s="111"/>
      <c r="E17" s="212"/>
      <c r="F17" s="19" t="s">
        <v>76</v>
      </c>
      <c r="G17" s="19" t="s">
        <v>36</v>
      </c>
      <c r="H17" s="43"/>
      <c r="I17" s="43"/>
      <c r="J17" s="44"/>
      <c r="K17" s="44"/>
      <c r="L17" s="241"/>
    </row>
    <row r="18" spans="1:14" ht="74.25" customHeight="1" x14ac:dyDescent="0.5">
      <c r="A18" s="213"/>
      <c r="B18" s="72" t="s">
        <v>69</v>
      </c>
      <c r="C18" s="213"/>
      <c r="D18" s="113"/>
      <c r="E18" s="213"/>
      <c r="F18" s="75" t="s">
        <v>76</v>
      </c>
      <c r="G18" s="263" t="s">
        <v>36</v>
      </c>
      <c r="H18" s="45"/>
      <c r="I18" s="45"/>
      <c r="J18" s="46"/>
      <c r="K18" s="46"/>
      <c r="L18" s="242"/>
    </row>
    <row r="19" spans="1:14" x14ac:dyDescent="0.5">
      <c r="N19" s="15"/>
    </row>
  </sheetData>
  <mergeCells count="32">
    <mergeCell ref="L12:L14"/>
    <mergeCell ref="A12:A14"/>
    <mergeCell ref="B12:B14"/>
    <mergeCell ref="E12:E14"/>
    <mergeCell ref="L16:L18"/>
    <mergeCell ref="C16:C18"/>
    <mergeCell ref="I5:I6"/>
    <mergeCell ref="J5:J6"/>
    <mergeCell ref="K5:K6"/>
    <mergeCell ref="C4:C6"/>
    <mergeCell ref="D5:D6"/>
    <mergeCell ref="E5:E6"/>
    <mergeCell ref="F5:F6"/>
    <mergeCell ref="G5:G6"/>
    <mergeCell ref="H5:H6"/>
    <mergeCell ref="G4:K4"/>
    <mergeCell ref="D7:D10"/>
    <mergeCell ref="E7:E10"/>
    <mergeCell ref="F7:F10"/>
    <mergeCell ref="E16:E18"/>
    <mergeCell ref="A1:K1"/>
    <mergeCell ref="A2:K2"/>
    <mergeCell ref="A3:K3"/>
    <mergeCell ref="A4:A6"/>
    <mergeCell ref="A16:A18"/>
    <mergeCell ref="B4:B6"/>
    <mergeCell ref="C12:C14"/>
    <mergeCell ref="F12:F14"/>
    <mergeCell ref="D12:D14"/>
    <mergeCell ref="D4:F4"/>
    <mergeCell ref="G12:G14"/>
    <mergeCell ref="H12:K1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>
      <selection sqref="A1:K1"/>
    </sheetView>
  </sheetViews>
  <sheetFormatPr defaultColWidth="9" defaultRowHeight="23.25" x14ac:dyDescent="0.5"/>
  <cols>
    <col min="1" max="1" width="6.125" style="278" customWidth="1"/>
    <col min="2" max="2" width="39.125" style="278" customWidth="1"/>
    <col min="3" max="3" width="12.75" style="278" customWidth="1"/>
    <col min="4" max="4" width="19" style="278" customWidth="1"/>
    <col min="5" max="5" width="15.625" style="278" customWidth="1"/>
    <col min="6" max="6" width="12.375" style="278" customWidth="1"/>
    <col min="7" max="7" width="10.75" style="278" customWidth="1"/>
    <col min="8" max="9" width="9.375" style="280" customWidth="1"/>
    <col min="10" max="11" width="9.375" style="278" customWidth="1"/>
    <col min="12" max="12" width="12.875" style="281" customWidth="1"/>
    <col min="13" max="16384" width="9" style="278"/>
  </cols>
  <sheetData>
    <row r="1" spans="1:12" s="28" customFormat="1" ht="26.25" customHeight="1" x14ac:dyDescent="0.2">
      <c r="A1" s="225" t="s">
        <v>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181"/>
    </row>
    <row r="2" spans="1:12" ht="23.25" customHeight="1" x14ac:dyDescent="0.5">
      <c r="A2" s="226" t="s">
        <v>331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82"/>
    </row>
    <row r="3" spans="1:12" s="279" customFormat="1" ht="23.25" customHeight="1" x14ac:dyDescent="0.2">
      <c r="A3" s="227" t="s">
        <v>332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182"/>
    </row>
    <row r="4" spans="1:12" s="28" customFormat="1" ht="24.75" customHeight="1" x14ac:dyDescent="0.2">
      <c r="A4" s="228" t="s">
        <v>0</v>
      </c>
      <c r="B4" s="362" t="s">
        <v>2</v>
      </c>
      <c r="C4" s="231" t="s">
        <v>310</v>
      </c>
      <c r="D4" s="228" t="s">
        <v>5</v>
      </c>
      <c r="E4" s="228"/>
      <c r="F4" s="228"/>
      <c r="G4" s="229" t="s">
        <v>311</v>
      </c>
      <c r="H4" s="229"/>
      <c r="I4" s="229"/>
      <c r="J4" s="229"/>
      <c r="K4" s="229"/>
      <c r="L4" s="182"/>
    </row>
    <row r="5" spans="1:12" s="28" customFormat="1" ht="24.75" customHeight="1" x14ac:dyDescent="0.2">
      <c r="A5" s="229"/>
      <c r="B5" s="355"/>
      <c r="C5" s="231"/>
      <c r="D5" s="230" t="s">
        <v>210</v>
      </c>
      <c r="E5" s="230" t="s">
        <v>211</v>
      </c>
      <c r="F5" s="230" t="s">
        <v>308</v>
      </c>
      <c r="G5" s="230" t="s">
        <v>212</v>
      </c>
      <c r="H5" s="230" t="s">
        <v>213</v>
      </c>
      <c r="I5" s="230" t="s">
        <v>214</v>
      </c>
      <c r="J5" s="230" t="s">
        <v>215</v>
      </c>
      <c r="K5" s="230" t="s">
        <v>216</v>
      </c>
      <c r="L5" s="182"/>
    </row>
    <row r="6" spans="1:12" s="28" customFormat="1" ht="24.75" customHeight="1" x14ac:dyDescent="0.2">
      <c r="A6" s="229"/>
      <c r="B6" s="355"/>
      <c r="C6" s="228"/>
      <c r="D6" s="228"/>
      <c r="E6" s="228"/>
      <c r="F6" s="228"/>
      <c r="G6" s="228"/>
      <c r="H6" s="228"/>
      <c r="I6" s="228"/>
      <c r="J6" s="228"/>
      <c r="K6" s="228"/>
      <c r="L6" s="182"/>
    </row>
    <row r="7" spans="1:12" s="28" customFormat="1" ht="48.75" customHeight="1" x14ac:dyDescent="0.2">
      <c r="A7" s="118" t="s">
        <v>364</v>
      </c>
      <c r="B7" s="152" t="s">
        <v>187</v>
      </c>
      <c r="C7" s="169"/>
      <c r="D7" s="240" t="s">
        <v>247</v>
      </c>
      <c r="E7" s="240" t="s">
        <v>248</v>
      </c>
      <c r="F7" s="240" t="s">
        <v>236</v>
      </c>
      <c r="G7" s="169"/>
      <c r="H7" s="89"/>
      <c r="I7" s="89"/>
      <c r="J7" s="89"/>
      <c r="K7" s="89"/>
      <c r="L7" s="182"/>
    </row>
    <row r="8" spans="1:12" s="28" customFormat="1" ht="48.75" customHeight="1" x14ac:dyDescent="0.2">
      <c r="A8" s="118" t="s">
        <v>365</v>
      </c>
      <c r="B8" s="152" t="s">
        <v>249</v>
      </c>
      <c r="C8" s="89" t="s">
        <v>250</v>
      </c>
      <c r="D8" s="241"/>
      <c r="E8" s="241"/>
      <c r="F8" s="241"/>
      <c r="G8" s="169">
        <v>410</v>
      </c>
      <c r="H8" s="89">
        <v>61</v>
      </c>
      <c r="I8" s="89">
        <v>14.88</v>
      </c>
      <c r="J8" s="89" t="s">
        <v>224</v>
      </c>
      <c r="K8" s="174">
        <v>1</v>
      </c>
      <c r="L8" s="182"/>
    </row>
    <row r="9" spans="1:12" s="28" customFormat="1" ht="45.75" customHeight="1" x14ac:dyDescent="0.2">
      <c r="A9" s="118" t="s">
        <v>366</v>
      </c>
      <c r="B9" s="152" t="s">
        <v>251</v>
      </c>
      <c r="C9" s="89" t="s">
        <v>252</v>
      </c>
      <c r="D9" s="241"/>
      <c r="E9" s="241"/>
      <c r="F9" s="241"/>
      <c r="G9" s="169">
        <v>123</v>
      </c>
      <c r="H9" s="89">
        <v>42</v>
      </c>
      <c r="I9" s="89">
        <v>34.15</v>
      </c>
      <c r="J9" s="89" t="s">
        <v>224</v>
      </c>
      <c r="K9" s="174">
        <v>1</v>
      </c>
      <c r="L9" s="182"/>
    </row>
    <row r="10" spans="1:12" s="28" customFormat="1" ht="49.5" customHeight="1" x14ac:dyDescent="0.2">
      <c r="A10" s="118" t="s">
        <v>367</v>
      </c>
      <c r="B10" s="152" t="s">
        <v>253</v>
      </c>
      <c r="C10" s="89" t="s">
        <v>254</v>
      </c>
      <c r="D10" s="241"/>
      <c r="E10" s="241"/>
      <c r="F10" s="241"/>
      <c r="G10" s="169">
        <v>268</v>
      </c>
      <c r="H10" s="89">
        <v>18</v>
      </c>
      <c r="I10" s="89">
        <v>6.72</v>
      </c>
      <c r="J10" s="89" t="s">
        <v>224</v>
      </c>
      <c r="K10" s="174">
        <v>1</v>
      </c>
      <c r="L10" s="182"/>
    </row>
    <row r="11" spans="1:12" s="28" customFormat="1" ht="94.5" customHeight="1" x14ac:dyDescent="0.2">
      <c r="A11" s="118" t="s">
        <v>368</v>
      </c>
      <c r="B11" s="152" t="s">
        <v>255</v>
      </c>
      <c r="C11" s="89" t="s">
        <v>229</v>
      </c>
      <c r="D11" s="241"/>
      <c r="E11" s="241"/>
      <c r="F11" s="241"/>
      <c r="G11" s="169">
        <v>15</v>
      </c>
      <c r="H11" s="89">
        <v>10</v>
      </c>
      <c r="I11" s="89">
        <v>66.67</v>
      </c>
      <c r="J11" s="89" t="s">
        <v>221</v>
      </c>
      <c r="K11" s="174">
        <v>1</v>
      </c>
      <c r="L11" s="182"/>
    </row>
    <row r="12" spans="1:12" s="28" customFormat="1" ht="74.25" customHeight="1" x14ac:dyDescent="0.2">
      <c r="A12" s="104" t="s">
        <v>369</v>
      </c>
      <c r="B12" s="151" t="s">
        <v>256</v>
      </c>
      <c r="C12" s="169" t="s">
        <v>240</v>
      </c>
      <c r="D12" s="241"/>
      <c r="E12" s="241"/>
      <c r="F12" s="241"/>
      <c r="G12" s="169">
        <v>0</v>
      </c>
      <c r="H12" s="169">
        <v>0</v>
      </c>
      <c r="I12" s="169">
        <v>0</v>
      </c>
      <c r="J12" s="169" t="s">
        <v>221</v>
      </c>
      <c r="K12" s="366">
        <v>1</v>
      </c>
      <c r="L12" s="182"/>
    </row>
    <row r="13" spans="1:12" s="28" customFormat="1" ht="6.75" customHeight="1" x14ac:dyDescent="0.2">
      <c r="A13" s="194"/>
      <c r="B13" s="188"/>
      <c r="C13" s="188"/>
      <c r="D13" s="272"/>
      <c r="E13" s="272"/>
      <c r="F13" s="272"/>
      <c r="G13" s="188"/>
      <c r="H13" s="188"/>
      <c r="I13" s="188"/>
      <c r="J13" s="188"/>
      <c r="K13" s="188"/>
      <c r="L13" s="273"/>
    </row>
    <row r="14" spans="1:12" s="128" customFormat="1" x14ac:dyDescent="0.2">
      <c r="A14" s="228" t="s">
        <v>0</v>
      </c>
      <c r="B14" s="362" t="s">
        <v>15</v>
      </c>
      <c r="C14" s="228" t="s">
        <v>3</v>
      </c>
      <c r="D14" s="231" t="s">
        <v>208</v>
      </c>
      <c r="E14" s="228" t="s">
        <v>1</v>
      </c>
      <c r="F14" s="228" t="s">
        <v>16</v>
      </c>
      <c r="G14" s="228" t="s">
        <v>14</v>
      </c>
      <c r="H14" s="228" t="s">
        <v>4</v>
      </c>
      <c r="I14" s="228"/>
      <c r="J14" s="228"/>
      <c r="K14" s="228"/>
      <c r="L14" s="228" t="s">
        <v>5</v>
      </c>
    </row>
    <row r="15" spans="1:12" s="128" customFormat="1" x14ac:dyDescent="0.2">
      <c r="A15" s="229"/>
      <c r="B15" s="355"/>
      <c r="C15" s="229"/>
      <c r="D15" s="231"/>
      <c r="E15" s="229"/>
      <c r="F15" s="229"/>
      <c r="G15" s="229"/>
      <c r="H15" s="129" t="s">
        <v>6</v>
      </c>
      <c r="I15" s="129" t="s">
        <v>7</v>
      </c>
      <c r="J15" s="168" t="s">
        <v>8</v>
      </c>
      <c r="K15" s="168" t="s">
        <v>9</v>
      </c>
      <c r="L15" s="229"/>
    </row>
    <row r="16" spans="1:12" s="128" customFormat="1" x14ac:dyDescent="0.2">
      <c r="A16" s="229"/>
      <c r="B16" s="355"/>
      <c r="C16" s="229"/>
      <c r="D16" s="228"/>
      <c r="E16" s="229"/>
      <c r="F16" s="229"/>
      <c r="G16" s="229"/>
      <c r="H16" s="129" t="s">
        <v>10</v>
      </c>
      <c r="I16" s="129" t="s">
        <v>11</v>
      </c>
      <c r="J16" s="168" t="s">
        <v>12</v>
      </c>
      <c r="K16" s="168" t="s">
        <v>13</v>
      </c>
      <c r="L16" s="229"/>
    </row>
    <row r="17" spans="1:12" s="28" customFormat="1" ht="70.5" customHeight="1" x14ac:dyDescent="0.2">
      <c r="A17" s="89">
        <v>1</v>
      </c>
      <c r="B17" s="2" t="s">
        <v>186</v>
      </c>
      <c r="C17" s="152" t="s">
        <v>188</v>
      </c>
      <c r="D17" s="152"/>
      <c r="E17" s="2"/>
      <c r="F17" s="2"/>
      <c r="G17" s="31"/>
      <c r="H17" s="152"/>
      <c r="I17" s="152"/>
      <c r="J17" s="152"/>
      <c r="K17" s="152"/>
      <c r="L17" s="89" t="s">
        <v>165</v>
      </c>
    </row>
  </sheetData>
  <mergeCells count="28">
    <mergeCell ref="H14:K14"/>
    <mergeCell ref="L14:L16"/>
    <mergeCell ref="A14:A16"/>
    <mergeCell ref="B14:B16"/>
    <mergeCell ref="E14:E16"/>
    <mergeCell ref="C14:C16"/>
    <mergeCell ref="F14:F16"/>
    <mergeCell ref="D4:F4"/>
    <mergeCell ref="G4:K4"/>
    <mergeCell ref="D5:D6"/>
    <mergeCell ref="D14:D16"/>
    <mergeCell ref="E7:E12"/>
    <mergeCell ref="D7:D12"/>
    <mergeCell ref="F7:F12"/>
    <mergeCell ref="J5:J6"/>
    <mergeCell ref="K5:K6"/>
    <mergeCell ref="C4:C6"/>
    <mergeCell ref="E5:E6"/>
    <mergeCell ref="F5:F6"/>
    <mergeCell ref="G5:G6"/>
    <mergeCell ref="G14:G16"/>
    <mergeCell ref="H5:H6"/>
    <mergeCell ref="I5:I6"/>
    <mergeCell ref="A4:A6"/>
    <mergeCell ref="A1:K1"/>
    <mergeCell ref="A2:K2"/>
    <mergeCell ref="A3:K3"/>
    <mergeCell ref="B4:B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80" zoomScaleNormal="80" workbookViewId="0">
      <selection activeCell="D17" sqref="D17"/>
    </sheetView>
  </sheetViews>
  <sheetFormatPr defaultColWidth="9.125" defaultRowHeight="23.25" x14ac:dyDescent="0.5"/>
  <cols>
    <col min="1" max="1" width="6.625" style="278" customWidth="1"/>
    <col min="2" max="2" width="37.5" style="278" customWidth="1"/>
    <col min="3" max="3" width="11.25" style="278" customWidth="1"/>
    <col min="4" max="4" width="16.125" style="278" customWidth="1"/>
    <col min="5" max="5" width="18.625" style="278" customWidth="1"/>
    <col min="6" max="6" width="13.625" style="278" customWidth="1"/>
    <col min="7" max="7" width="10.75" style="278" customWidth="1"/>
    <col min="8" max="9" width="9.625" style="280" customWidth="1"/>
    <col min="10" max="11" width="9.625" style="278" customWidth="1"/>
    <col min="12" max="12" width="11.875" style="278" customWidth="1"/>
    <col min="13" max="16384" width="9.125" style="278"/>
  </cols>
  <sheetData>
    <row r="1" spans="1:12" s="28" customFormat="1" ht="23.25" customHeight="1" x14ac:dyDescent="0.2">
      <c r="A1" s="225" t="s">
        <v>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181"/>
    </row>
    <row r="2" spans="1:12" ht="23.25" customHeight="1" x14ac:dyDescent="0.5">
      <c r="A2" s="226" t="s">
        <v>331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82"/>
    </row>
    <row r="3" spans="1:12" s="279" customFormat="1" ht="23.25" customHeight="1" x14ac:dyDescent="0.2">
      <c r="A3" s="227" t="s">
        <v>333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182"/>
    </row>
    <row r="4" spans="1:12" s="28" customFormat="1" ht="23.25" customHeight="1" x14ac:dyDescent="0.2">
      <c r="A4" s="228" t="s">
        <v>0</v>
      </c>
      <c r="B4" s="362" t="s">
        <v>2</v>
      </c>
      <c r="C4" s="231" t="s">
        <v>310</v>
      </c>
      <c r="D4" s="228" t="s">
        <v>5</v>
      </c>
      <c r="E4" s="228"/>
      <c r="F4" s="228"/>
      <c r="G4" s="229" t="s">
        <v>311</v>
      </c>
      <c r="H4" s="229"/>
      <c r="I4" s="229"/>
      <c r="J4" s="229"/>
      <c r="K4" s="229"/>
      <c r="L4" s="182"/>
    </row>
    <row r="5" spans="1:12" s="28" customFormat="1" ht="23.25" customHeight="1" x14ac:dyDescent="0.2">
      <c r="A5" s="229"/>
      <c r="B5" s="355"/>
      <c r="C5" s="231"/>
      <c r="D5" s="230" t="s">
        <v>210</v>
      </c>
      <c r="E5" s="230" t="s">
        <v>211</v>
      </c>
      <c r="F5" s="230" t="s">
        <v>308</v>
      </c>
      <c r="G5" s="230" t="s">
        <v>212</v>
      </c>
      <c r="H5" s="230" t="s">
        <v>213</v>
      </c>
      <c r="I5" s="230" t="s">
        <v>214</v>
      </c>
      <c r="J5" s="230" t="s">
        <v>215</v>
      </c>
      <c r="K5" s="230" t="s">
        <v>216</v>
      </c>
      <c r="L5" s="182"/>
    </row>
    <row r="6" spans="1:12" s="28" customFormat="1" ht="23.25" customHeight="1" x14ac:dyDescent="0.2">
      <c r="A6" s="229"/>
      <c r="B6" s="355"/>
      <c r="C6" s="228"/>
      <c r="D6" s="228"/>
      <c r="E6" s="228"/>
      <c r="F6" s="228"/>
      <c r="G6" s="228"/>
      <c r="H6" s="228"/>
      <c r="I6" s="228"/>
      <c r="J6" s="228"/>
      <c r="K6" s="228"/>
      <c r="L6" s="182"/>
    </row>
    <row r="7" spans="1:12" s="28" customFormat="1" ht="51.75" customHeight="1" x14ac:dyDescent="0.2">
      <c r="A7" s="118" t="s">
        <v>370</v>
      </c>
      <c r="B7" s="152" t="s">
        <v>174</v>
      </c>
      <c r="C7" s="169"/>
      <c r="D7" s="169" t="s">
        <v>257</v>
      </c>
      <c r="E7" s="169" t="s">
        <v>258</v>
      </c>
      <c r="F7" s="169" t="s">
        <v>259</v>
      </c>
      <c r="G7" s="89"/>
      <c r="H7" s="89"/>
      <c r="I7" s="89"/>
      <c r="J7" s="89"/>
      <c r="K7" s="89"/>
      <c r="L7" s="182"/>
    </row>
    <row r="8" spans="1:12" s="28" customFormat="1" ht="23.25" customHeight="1" x14ac:dyDescent="0.2">
      <c r="A8" s="118" t="s">
        <v>371</v>
      </c>
      <c r="B8" s="152" t="s">
        <v>260</v>
      </c>
      <c r="C8" s="89" t="s">
        <v>254</v>
      </c>
      <c r="D8" s="48"/>
      <c r="E8" s="170"/>
      <c r="F8" s="170"/>
      <c r="G8" s="89">
        <v>79</v>
      </c>
      <c r="H8" s="171">
        <v>3</v>
      </c>
      <c r="I8" s="171">
        <v>4</v>
      </c>
      <c r="J8" s="89" t="s">
        <v>221</v>
      </c>
      <c r="K8" s="174">
        <v>1</v>
      </c>
      <c r="L8" s="182"/>
    </row>
    <row r="9" spans="1:12" s="28" customFormat="1" ht="27" customHeight="1" x14ac:dyDescent="0.2">
      <c r="A9" s="118" t="s">
        <v>372</v>
      </c>
      <c r="B9" s="152" t="s">
        <v>261</v>
      </c>
      <c r="C9" s="89" t="s">
        <v>262</v>
      </c>
      <c r="D9" s="48"/>
      <c r="E9" s="170"/>
      <c r="F9" s="170"/>
      <c r="G9" s="89">
        <v>79</v>
      </c>
      <c r="H9" s="171">
        <v>0</v>
      </c>
      <c r="I9" s="171">
        <v>0</v>
      </c>
      <c r="J9" s="89" t="s">
        <v>221</v>
      </c>
      <c r="K9" s="174">
        <v>1</v>
      </c>
      <c r="L9" s="182"/>
    </row>
    <row r="10" spans="1:12" s="28" customFormat="1" ht="48.75" customHeight="1" x14ac:dyDescent="0.2">
      <c r="A10" s="118" t="s">
        <v>373</v>
      </c>
      <c r="B10" s="152" t="s">
        <v>263</v>
      </c>
      <c r="C10" s="89" t="s">
        <v>264</v>
      </c>
      <c r="D10" s="48"/>
      <c r="E10" s="170"/>
      <c r="F10" s="170"/>
      <c r="G10" s="89">
        <v>390</v>
      </c>
      <c r="H10" s="171">
        <v>138</v>
      </c>
      <c r="I10" s="171">
        <v>35.380000000000003</v>
      </c>
      <c r="J10" s="89" t="s">
        <v>224</v>
      </c>
      <c r="K10" s="174">
        <v>1</v>
      </c>
      <c r="L10" s="182"/>
    </row>
    <row r="11" spans="1:12" s="28" customFormat="1" ht="25.5" customHeight="1" x14ac:dyDescent="0.2">
      <c r="A11" s="118" t="s">
        <v>374</v>
      </c>
      <c r="B11" s="152" t="s">
        <v>265</v>
      </c>
      <c r="C11" s="89" t="s">
        <v>264</v>
      </c>
      <c r="D11" s="48"/>
      <c r="E11" s="170"/>
      <c r="F11" s="170"/>
      <c r="G11" s="64">
        <v>1000</v>
      </c>
      <c r="H11" s="171">
        <v>300</v>
      </c>
      <c r="I11" s="171">
        <v>30</v>
      </c>
      <c r="J11" s="89" t="s">
        <v>224</v>
      </c>
      <c r="K11" s="174">
        <v>1</v>
      </c>
      <c r="L11" s="182"/>
    </row>
    <row r="12" spans="1:12" s="28" customFormat="1" ht="49.5" customHeight="1" x14ac:dyDescent="0.2">
      <c r="A12" s="118" t="s">
        <v>375</v>
      </c>
      <c r="B12" s="152" t="s">
        <v>266</v>
      </c>
      <c r="C12" s="89" t="s">
        <v>264</v>
      </c>
      <c r="D12" s="48"/>
      <c r="E12" s="170"/>
      <c r="F12" s="170"/>
      <c r="G12" s="64">
        <v>1436</v>
      </c>
      <c r="H12" s="171">
        <v>0</v>
      </c>
      <c r="I12" s="171">
        <v>0</v>
      </c>
      <c r="J12" s="89" t="s">
        <v>224</v>
      </c>
      <c r="K12" s="174">
        <v>1</v>
      </c>
      <c r="L12" s="182"/>
    </row>
    <row r="13" spans="1:12" s="28" customFormat="1" ht="51" customHeight="1" x14ac:dyDescent="0.2">
      <c r="A13" s="118" t="s">
        <v>376</v>
      </c>
      <c r="B13" s="152" t="s">
        <v>267</v>
      </c>
      <c r="C13" s="89" t="s">
        <v>264</v>
      </c>
      <c r="D13" s="48"/>
      <c r="E13" s="170"/>
      <c r="F13" s="170"/>
      <c r="G13" s="64">
        <v>2650</v>
      </c>
      <c r="H13" s="171">
        <v>532</v>
      </c>
      <c r="I13" s="171">
        <v>20.079999999999998</v>
      </c>
      <c r="J13" s="89" t="s">
        <v>224</v>
      </c>
      <c r="K13" s="174">
        <v>1</v>
      </c>
      <c r="L13" s="182"/>
    </row>
    <row r="14" spans="1:12" s="28" customFormat="1" ht="48.75" customHeight="1" x14ac:dyDescent="0.2">
      <c r="A14" s="118" t="s">
        <v>377</v>
      </c>
      <c r="B14" s="152" t="s">
        <v>268</v>
      </c>
      <c r="C14" s="89" t="s">
        <v>264</v>
      </c>
      <c r="D14" s="48"/>
      <c r="E14" s="170"/>
      <c r="F14" s="170"/>
      <c r="G14" s="89">
        <v>363</v>
      </c>
      <c r="H14" s="171">
        <v>171</v>
      </c>
      <c r="I14" s="171">
        <v>47.11</v>
      </c>
      <c r="J14" s="89" t="s">
        <v>224</v>
      </c>
      <c r="K14" s="174">
        <v>1</v>
      </c>
      <c r="L14" s="182"/>
    </row>
    <row r="15" spans="1:12" s="28" customFormat="1" ht="23.25" customHeight="1" x14ac:dyDescent="0.2">
      <c r="A15" s="118" t="s">
        <v>378</v>
      </c>
      <c r="B15" s="152" t="s">
        <v>269</v>
      </c>
      <c r="C15" s="89" t="s">
        <v>264</v>
      </c>
      <c r="D15" s="48"/>
      <c r="E15" s="170"/>
      <c r="F15" s="170"/>
      <c r="G15" s="89">
        <v>700</v>
      </c>
      <c r="H15" s="171">
        <v>618</v>
      </c>
      <c r="I15" s="171">
        <v>88.29</v>
      </c>
      <c r="J15" s="89" t="s">
        <v>221</v>
      </c>
      <c r="K15" s="174">
        <v>1</v>
      </c>
      <c r="L15" s="182"/>
    </row>
    <row r="16" spans="1:12" s="28" customFormat="1" ht="23.25" customHeight="1" x14ac:dyDescent="0.2">
      <c r="A16" s="118" t="s">
        <v>379</v>
      </c>
      <c r="B16" s="152" t="s">
        <v>270</v>
      </c>
      <c r="C16" s="89" t="s">
        <v>264</v>
      </c>
      <c r="D16" s="48"/>
      <c r="E16" s="170"/>
      <c r="F16" s="170"/>
      <c r="G16" s="64">
        <v>3560</v>
      </c>
      <c r="H16" s="171">
        <v>0</v>
      </c>
      <c r="I16" s="171">
        <v>0</v>
      </c>
      <c r="J16" s="89" t="s">
        <v>224</v>
      </c>
      <c r="K16" s="174">
        <v>1</v>
      </c>
      <c r="L16" s="182"/>
    </row>
    <row r="17" spans="1:13" s="28" customFormat="1" ht="48" customHeight="1" x14ac:dyDescent="0.2">
      <c r="A17" s="118" t="s">
        <v>380</v>
      </c>
      <c r="B17" s="152" t="s">
        <v>271</v>
      </c>
      <c r="C17" s="89" t="s">
        <v>264</v>
      </c>
      <c r="D17" s="284"/>
      <c r="E17" s="170"/>
      <c r="F17" s="170"/>
      <c r="G17" s="89">
        <v>323</v>
      </c>
      <c r="H17" s="171">
        <v>124</v>
      </c>
      <c r="I17" s="171">
        <v>38.39</v>
      </c>
      <c r="J17" s="89" t="s">
        <v>224</v>
      </c>
      <c r="K17" s="174">
        <v>1</v>
      </c>
      <c r="L17" s="182"/>
    </row>
    <row r="18" spans="1:13" s="28" customFormat="1" ht="48.75" customHeight="1" x14ac:dyDescent="0.2">
      <c r="A18" s="104" t="s">
        <v>381</v>
      </c>
      <c r="B18" s="151" t="s">
        <v>272</v>
      </c>
      <c r="C18" s="169" t="s">
        <v>273</v>
      </c>
      <c r="D18" s="284"/>
      <c r="E18" s="170"/>
      <c r="F18" s="170"/>
      <c r="G18" s="169">
        <v>308</v>
      </c>
      <c r="H18" s="170">
        <v>140</v>
      </c>
      <c r="I18" s="170">
        <v>45.45</v>
      </c>
      <c r="J18" s="169" t="s">
        <v>221</v>
      </c>
      <c r="K18" s="366">
        <v>1</v>
      </c>
      <c r="L18" s="182"/>
    </row>
    <row r="19" spans="1:13" s="28" customFormat="1" ht="7.5" customHeight="1" x14ac:dyDescent="0.2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273"/>
    </row>
    <row r="20" spans="1:13" s="128" customFormat="1" x14ac:dyDescent="0.2">
      <c r="A20" s="228" t="s">
        <v>0</v>
      </c>
      <c r="B20" s="362" t="s">
        <v>15</v>
      </c>
      <c r="C20" s="228" t="s">
        <v>3</v>
      </c>
      <c r="D20" s="231" t="s">
        <v>208</v>
      </c>
      <c r="E20" s="228" t="s">
        <v>1</v>
      </c>
      <c r="F20" s="228" t="s">
        <v>16</v>
      </c>
      <c r="G20" s="228" t="s">
        <v>14</v>
      </c>
      <c r="H20" s="228" t="s">
        <v>4</v>
      </c>
      <c r="I20" s="228"/>
      <c r="J20" s="228"/>
      <c r="K20" s="228"/>
      <c r="L20" s="228" t="s">
        <v>5</v>
      </c>
    </row>
    <row r="21" spans="1:13" s="128" customFormat="1" x14ac:dyDescent="0.2">
      <c r="A21" s="229"/>
      <c r="B21" s="355"/>
      <c r="C21" s="229"/>
      <c r="D21" s="231"/>
      <c r="E21" s="229"/>
      <c r="F21" s="229"/>
      <c r="G21" s="229"/>
      <c r="H21" s="129" t="s">
        <v>6</v>
      </c>
      <c r="I21" s="129" t="s">
        <v>7</v>
      </c>
      <c r="J21" s="168" t="s">
        <v>8</v>
      </c>
      <c r="K21" s="168" t="s">
        <v>9</v>
      </c>
      <c r="L21" s="229"/>
    </row>
    <row r="22" spans="1:13" s="128" customFormat="1" x14ac:dyDescent="0.2">
      <c r="A22" s="229"/>
      <c r="B22" s="355"/>
      <c r="C22" s="229"/>
      <c r="D22" s="228"/>
      <c r="E22" s="229"/>
      <c r="F22" s="229"/>
      <c r="G22" s="229"/>
      <c r="H22" s="129" t="s">
        <v>10</v>
      </c>
      <c r="I22" s="129" t="s">
        <v>11</v>
      </c>
      <c r="J22" s="168" t="s">
        <v>12</v>
      </c>
      <c r="K22" s="168" t="s">
        <v>13</v>
      </c>
      <c r="L22" s="229"/>
    </row>
    <row r="23" spans="1:13" s="28" customFormat="1" ht="69.75" x14ac:dyDescent="0.2">
      <c r="A23" s="89">
        <v>1</v>
      </c>
      <c r="B23" s="282" t="s">
        <v>189</v>
      </c>
      <c r="C23" s="89" t="s">
        <v>90</v>
      </c>
      <c r="D23" s="286" t="s">
        <v>209</v>
      </c>
      <c r="E23" s="2" t="s">
        <v>89</v>
      </c>
      <c r="F23" s="89" t="s">
        <v>76</v>
      </c>
      <c r="G23" s="92">
        <v>870000</v>
      </c>
      <c r="H23" s="89"/>
      <c r="I23" s="89"/>
      <c r="J23" s="89"/>
      <c r="K23" s="89"/>
      <c r="L23" s="89" t="s">
        <v>40</v>
      </c>
      <c r="M23" s="284" t="s">
        <v>27</v>
      </c>
    </row>
    <row r="26" spans="1:13" x14ac:dyDescent="0.5">
      <c r="G26" s="285"/>
    </row>
  </sheetData>
  <mergeCells count="25">
    <mergeCell ref="H20:K20"/>
    <mergeCell ref="L20:L22"/>
    <mergeCell ref="A20:A22"/>
    <mergeCell ref="B20:B22"/>
    <mergeCell ref="E20:E22"/>
    <mergeCell ref="C20:C22"/>
    <mergeCell ref="F20:F22"/>
    <mergeCell ref="D20:D22"/>
    <mergeCell ref="D4:F4"/>
    <mergeCell ref="G20:G22"/>
    <mergeCell ref="A4:A6"/>
    <mergeCell ref="A1:K1"/>
    <mergeCell ref="A2:K2"/>
    <mergeCell ref="A3:K3"/>
    <mergeCell ref="G4:K4"/>
    <mergeCell ref="I5:I6"/>
    <mergeCell ref="J5:J6"/>
    <mergeCell ref="K5:K6"/>
    <mergeCell ref="C4:C6"/>
    <mergeCell ref="D5:D6"/>
    <mergeCell ref="E5:E6"/>
    <mergeCell ref="F5:F6"/>
    <mergeCell ref="G5:G6"/>
    <mergeCell ref="H5:H6"/>
    <mergeCell ref="B4:B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80" zoomScaleNormal="80" workbookViewId="0">
      <selection activeCell="A7" sqref="A7"/>
    </sheetView>
  </sheetViews>
  <sheetFormatPr defaultColWidth="8.875" defaultRowHeight="23.25" x14ac:dyDescent="0.2"/>
  <cols>
    <col min="1" max="1" width="6" style="1" customWidth="1"/>
    <col min="2" max="2" width="33.75" style="1" customWidth="1"/>
    <col min="3" max="3" width="11.125" style="1" customWidth="1"/>
    <col min="4" max="4" width="19.25" style="1" customWidth="1"/>
    <col min="5" max="5" width="20.25" style="1" customWidth="1"/>
    <col min="6" max="6" width="12.375" style="1" customWidth="1"/>
    <col min="7" max="7" width="12" style="1" customWidth="1"/>
    <col min="8" max="9" width="9.625" style="7" customWidth="1"/>
    <col min="10" max="11" width="9.625" style="1" customWidth="1"/>
    <col min="12" max="12" width="14.125" style="74" customWidth="1"/>
    <col min="13" max="16384" width="8.875" style="1"/>
  </cols>
  <sheetData>
    <row r="1" spans="1:13" ht="23.25" customHeight="1" x14ac:dyDescent="0.2">
      <c r="A1" s="232" t="s">
        <v>17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55"/>
    </row>
    <row r="2" spans="1:13" ht="23.25" customHeight="1" x14ac:dyDescent="0.2">
      <c r="A2" s="233" t="s">
        <v>67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156"/>
    </row>
    <row r="3" spans="1:13" s="10" customFormat="1" ht="23.25" customHeight="1" x14ac:dyDescent="0.2">
      <c r="A3" s="234" t="s">
        <v>103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156"/>
    </row>
    <row r="4" spans="1:13" ht="24" customHeight="1" x14ac:dyDescent="0.2">
      <c r="A4" s="199" t="s">
        <v>0</v>
      </c>
      <c r="B4" s="235" t="s">
        <v>2</v>
      </c>
      <c r="C4" s="201" t="s">
        <v>310</v>
      </c>
      <c r="D4" s="206" t="s">
        <v>5</v>
      </c>
      <c r="E4" s="206"/>
      <c r="F4" s="206"/>
      <c r="G4" s="224" t="s">
        <v>311</v>
      </c>
      <c r="H4" s="224"/>
      <c r="I4" s="224"/>
      <c r="J4" s="224"/>
      <c r="K4" s="239"/>
      <c r="L4" s="154"/>
    </row>
    <row r="5" spans="1:13" ht="24" customHeight="1" x14ac:dyDescent="0.2">
      <c r="A5" s="199"/>
      <c r="B5" s="236"/>
      <c r="C5" s="201"/>
      <c r="D5" s="205" t="s">
        <v>210</v>
      </c>
      <c r="E5" s="205" t="s">
        <v>211</v>
      </c>
      <c r="F5" s="205" t="s">
        <v>308</v>
      </c>
      <c r="G5" s="205" t="s">
        <v>212</v>
      </c>
      <c r="H5" s="205" t="s">
        <v>213</v>
      </c>
      <c r="I5" s="205" t="s">
        <v>214</v>
      </c>
      <c r="J5" s="205" t="s">
        <v>215</v>
      </c>
      <c r="K5" s="237" t="s">
        <v>216</v>
      </c>
      <c r="L5" s="154"/>
    </row>
    <row r="6" spans="1:13" ht="24" customHeight="1" x14ac:dyDescent="0.2">
      <c r="A6" s="199"/>
      <c r="B6" s="236"/>
      <c r="C6" s="202"/>
      <c r="D6" s="206"/>
      <c r="E6" s="206"/>
      <c r="F6" s="206"/>
      <c r="G6" s="206"/>
      <c r="H6" s="206"/>
      <c r="I6" s="206"/>
      <c r="J6" s="206"/>
      <c r="K6" s="238"/>
      <c r="L6" s="154"/>
    </row>
    <row r="7" spans="1:13" ht="24" customHeight="1" x14ac:dyDescent="0.2">
      <c r="A7" s="26" t="s">
        <v>382</v>
      </c>
      <c r="B7" s="26" t="s">
        <v>325</v>
      </c>
      <c r="C7" s="121" t="s">
        <v>275</v>
      </c>
      <c r="D7" s="89" t="s">
        <v>276</v>
      </c>
      <c r="E7" s="89" t="s">
        <v>277</v>
      </c>
      <c r="F7" s="89"/>
      <c r="G7" s="89">
        <v>931</v>
      </c>
      <c r="H7" s="89">
        <v>1</v>
      </c>
      <c r="I7" s="89">
        <v>0.11</v>
      </c>
      <c r="J7" s="89" t="s">
        <v>221</v>
      </c>
      <c r="K7" s="191">
        <v>1</v>
      </c>
      <c r="L7" s="154"/>
    </row>
    <row r="8" spans="1:13" ht="9" customHeight="1" x14ac:dyDescent="0.2">
      <c r="A8" s="189"/>
      <c r="B8" s="189"/>
      <c r="C8" s="189"/>
      <c r="D8" s="190"/>
      <c r="E8" s="189"/>
      <c r="F8" s="189"/>
      <c r="G8" s="189"/>
      <c r="H8" s="189"/>
      <c r="I8" s="189"/>
      <c r="J8" s="189"/>
      <c r="K8" s="189"/>
      <c r="L8" s="189"/>
    </row>
    <row r="9" spans="1:13" s="126" customFormat="1" x14ac:dyDescent="0.2">
      <c r="A9" s="199" t="s">
        <v>0</v>
      </c>
      <c r="B9" s="236" t="s">
        <v>15</v>
      </c>
      <c r="C9" s="199" t="s">
        <v>3</v>
      </c>
      <c r="D9" s="200" t="s">
        <v>208</v>
      </c>
      <c r="E9" s="199" t="s">
        <v>1</v>
      </c>
      <c r="F9" s="199" t="s">
        <v>16</v>
      </c>
      <c r="G9" s="199" t="s">
        <v>14</v>
      </c>
      <c r="H9" s="199" t="s">
        <v>4</v>
      </c>
      <c r="I9" s="199"/>
      <c r="J9" s="199"/>
      <c r="K9" s="199"/>
      <c r="L9" s="199" t="s">
        <v>5</v>
      </c>
    </row>
    <row r="10" spans="1:13" s="126" customFormat="1" x14ac:dyDescent="0.2">
      <c r="A10" s="199"/>
      <c r="B10" s="236"/>
      <c r="C10" s="199"/>
      <c r="D10" s="201"/>
      <c r="E10" s="199"/>
      <c r="F10" s="199"/>
      <c r="G10" s="199"/>
      <c r="H10" s="115" t="s">
        <v>6</v>
      </c>
      <c r="I10" s="115" t="s">
        <v>7</v>
      </c>
      <c r="J10" s="120" t="s">
        <v>8</v>
      </c>
      <c r="K10" s="120" t="s">
        <v>9</v>
      </c>
      <c r="L10" s="199"/>
    </row>
    <row r="11" spans="1:13" s="126" customFormat="1" x14ac:dyDescent="0.2">
      <c r="A11" s="199"/>
      <c r="B11" s="236"/>
      <c r="C11" s="199"/>
      <c r="D11" s="202"/>
      <c r="E11" s="199"/>
      <c r="F11" s="199"/>
      <c r="G11" s="199"/>
      <c r="H11" s="115" t="s">
        <v>10</v>
      </c>
      <c r="I11" s="115" t="s">
        <v>11</v>
      </c>
      <c r="J11" s="120" t="s">
        <v>12</v>
      </c>
      <c r="K11" s="120" t="s">
        <v>13</v>
      </c>
      <c r="L11" s="199"/>
      <c r="M11" s="130"/>
    </row>
    <row r="12" spans="1:13" ht="117" customHeight="1" x14ac:dyDescent="0.2">
      <c r="A12" s="65">
        <v>1</v>
      </c>
      <c r="B12" s="49" t="s">
        <v>41</v>
      </c>
      <c r="C12" s="4" t="s">
        <v>99</v>
      </c>
      <c r="D12" s="49"/>
      <c r="E12" s="36" t="s">
        <v>95</v>
      </c>
      <c r="F12" s="52" t="s">
        <v>100</v>
      </c>
      <c r="G12" s="173" t="s">
        <v>20</v>
      </c>
      <c r="H12" s="35"/>
      <c r="I12" s="35"/>
      <c r="J12" s="35"/>
      <c r="K12" s="35"/>
      <c r="L12" s="218" t="s">
        <v>166</v>
      </c>
      <c r="M12" s="50"/>
    </row>
    <row r="13" spans="1:13" ht="93" customHeight="1" x14ac:dyDescent="0.2">
      <c r="A13" s="6">
        <v>2</v>
      </c>
      <c r="B13" s="49" t="s">
        <v>43</v>
      </c>
      <c r="C13" s="4" t="s">
        <v>97</v>
      </c>
      <c r="D13" s="49"/>
      <c r="E13" s="26" t="s">
        <v>96</v>
      </c>
      <c r="F13" s="37" t="s">
        <v>101</v>
      </c>
      <c r="G13" s="173" t="s">
        <v>20</v>
      </c>
      <c r="H13" s="35"/>
      <c r="I13" s="35"/>
      <c r="J13" s="35"/>
      <c r="K13" s="35"/>
      <c r="L13" s="219"/>
      <c r="M13" s="50"/>
    </row>
    <row r="14" spans="1:13" ht="73.5" customHeight="1" x14ac:dyDescent="0.2">
      <c r="A14" s="6">
        <v>3</v>
      </c>
      <c r="B14" s="3" t="s">
        <v>44</v>
      </c>
      <c r="C14" s="4" t="s">
        <v>97</v>
      </c>
      <c r="D14" s="3"/>
      <c r="E14" s="26" t="s">
        <v>96</v>
      </c>
      <c r="F14" s="37" t="s">
        <v>101</v>
      </c>
      <c r="G14" s="173" t="s">
        <v>20</v>
      </c>
      <c r="H14" s="35"/>
      <c r="I14" s="35"/>
      <c r="J14" s="35"/>
      <c r="K14" s="35"/>
      <c r="L14" s="219"/>
      <c r="M14" s="50"/>
    </row>
    <row r="15" spans="1:13" ht="69.75" x14ac:dyDescent="0.2">
      <c r="A15" s="6">
        <v>4</v>
      </c>
      <c r="B15" s="2" t="s">
        <v>190</v>
      </c>
      <c r="C15" s="4" t="s">
        <v>98</v>
      </c>
      <c r="D15" s="2"/>
      <c r="E15" s="36" t="s">
        <v>95</v>
      </c>
      <c r="F15" s="37" t="s">
        <v>102</v>
      </c>
      <c r="G15" s="51">
        <v>20000</v>
      </c>
      <c r="H15" s="3"/>
      <c r="I15" s="3"/>
      <c r="J15" s="3"/>
      <c r="K15" s="3"/>
      <c r="L15" s="243"/>
      <c r="M15" s="1" t="s">
        <v>42</v>
      </c>
    </row>
  </sheetData>
  <mergeCells count="26">
    <mergeCell ref="L12:L15"/>
    <mergeCell ref="A9:A11"/>
    <mergeCell ref="B9:B11"/>
    <mergeCell ref="E9:E11"/>
    <mergeCell ref="B4:B6"/>
    <mergeCell ref="C9:C11"/>
    <mergeCell ref="F9:F11"/>
    <mergeCell ref="G9:G11"/>
    <mergeCell ref="H9:K9"/>
    <mergeCell ref="L9:L11"/>
    <mergeCell ref="D9:D11"/>
    <mergeCell ref="C4:C6"/>
    <mergeCell ref="D4:F4"/>
    <mergeCell ref="G4:K4"/>
    <mergeCell ref="D5:D6"/>
    <mergeCell ref="E5:E6"/>
    <mergeCell ref="K5:K6"/>
    <mergeCell ref="A4:A6"/>
    <mergeCell ref="A1:K1"/>
    <mergeCell ref="A2:K2"/>
    <mergeCell ref="A3:K3"/>
    <mergeCell ref="F5:F6"/>
    <mergeCell ref="G5:G6"/>
    <mergeCell ref="H5:H6"/>
    <mergeCell ref="I5:I6"/>
    <mergeCell ref="J5:J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0" zoomScaleNormal="80" workbookViewId="0">
      <selection sqref="A1:K1"/>
    </sheetView>
  </sheetViews>
  <sheetFormatPr defaultColWidth="9" defaultRowHeight="23.25" x14ac:dyDescent="0.5"/>
  <cols>
    <col min="1" max="1" width="6.5" style="266" customWidth="1"/>
    <col min="2" max="2" width="35.75" style="266" customWidth="1"/>
    <col min="3" max="3" width="14.375" style="266" customWidth="1"/>
    <col min="4" max="4" width="20.5" style="266" customWidth="1"/>
    <col min="5" max="5" width="19.75" style="311" customWidth="1"/>
    <col min="6" max="6" width="15.375" style="266" customWidth="1"/>
    <col min="7" max="7" width="10.75" style="266" customWidth="1"/>
    <col min="8" max="9" width="9.375" style="276" customWidth="1"/>
    <col min="10" max="11" width="9.375" style="266" customWidth="1"/>
    <col min="12" max="12" width="12.875" style="266" customWidth="1"/>
    <col min="13" max="16384" width="9" style="266"/>
  </cols>
  <sheetData>
    <row r="1" spans="1:13" s="29" customFormat="1" ht="23.25" customHeight="1" x14ac:dyDescent="0.2">
      <c r="A1" s="264" t="s">
        <v>17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87"/>
    </row>
    <row r="2" spans="1:13" ht="23.25" customHeight="1" x14ac:dyDescent="0.5">
      <c r="A2" s="265" t="s">
        <v>331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88"/>
    </row>
    <row r="3" spans="1:13" s="268" customFormat="1" ht="23.25" customHeight="1" x14ac:dyDescent="0.2">
      <c r="A3" s="267" t="s">
        <v>334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88"/>
    </row>
    <row r="4" spans="1:13" s="29" customFormat="1" ht="23.25" customHeight="1" x14ac:dyDescent="0.2">
      <c r="A4" s="228" t="s">
        <v>0</v>
      </c>
      <c r="B4" s="362" t="s">
        <v>2</v>
      </c>
      <c r="C4" s="231" t="s">
        <v>310</v>
      </c>
      <c r="D4" s="269" t="s">
        <v>5</v>
      </c>
      <c r="E4" s="269"/>
      <c r="F4" s="269"/>
      <c r="G4" s="289" t="s">
        <v>311</v>
      </c>
      <c r="H4" s="289"/>
      <c r="I4" s="289"/>
      <c r="J4" s="289"/>
      <c r="K4" s="290"/>
      <c r="L4" s="291"/>
    </row>
    <row r="5" spans="1:13" s="29" customFormat="1" ht="23.25" customHeight="1" x14ac:dyDescent="0.2">
      <c r="A5" s="229"/>
      <c r="B5" s="355"/>
      <c r="C5" s="231"/>
      <c r="D5" s="271" t="s">
        <v>210</v>
      </c>
      <c r="E5" s="271" t="s">
        <v>211</v>
      </c>
      <c r="F5" s="271" t="s">
        <v>308</v>
      </c>
      <c r="G5" s="271" t="s">
        <v>212</v>
      </c>
      <c r="H5" s="271" t="s">
        <v>213</v>
      </c>
      <c r="I5" s="271" t="s">
        <v>214</v>
      </c>
      <c r="J5" s="271" t="s">
        <v>215</v>
      </c>
      <c r="K5" s="292" t="s">
        <v>216</v>
      </c>
      <c r="L5" s="291"/>
    </row>
    <row r="6" spans="1:13" s="29" customFormat="1" ht="23.25" customHeight="1" x14ac:dyDescent="0.2">
      <c r="A6" s="229"/>
      <c r="B6" s="355"/>
      <c r="C6" s="228"/>
      <c r="D6" s="269"/>
      <c r="E6" s="269"/>
      <c r="F6" s="269"/>
      <c r="G6" s="269"/>
      <c r="H6" s="269"/>
      <c r="I6" s="269"/>
      <c r="J6" s="269"/>
      <c r="K6" s="293"/>
      <c r="L6" s="291"/>
    </row>
    <row r="7" spans="1:13" s="29" customFormat="1" ht="73.5" customHeight="1" x14ac:dyDescent="0.2">
      <c r="A7" s="3" t="s">
        <v>355</v>
      </c>
      <c r="B7" s="3" t="s">
        <v>175</v>
      </c>
      <c r="C7" s="89" t="s">
        <v>280</v>
      </c>
      <c r="D7" s="89" t="s">
        <v>278</v>
      </c>
      <c r="E7" s="89" t="s">
        <v>279</v>
      </c>
      <c r="F7" s="107"/>
      <c r="G7" s="312">
        <v>203285</v>
      </c>
      <c r="H7" s="107">
        <v>6</v>
      </c>
      <c r="I7" s="107">
        <v>0</v>
      </c>
      <c r="J7" s="107" t="s">
        <v>221</v>
      </c>
      <c r="K7" s="313">
        <v>1</v>
      </c>
      <c r="L7" s="291"/>
    </row>
    <row r="8" spans="1:13" s="29" customFormat="1" ht="50.25" customHeight="1" x14ac:dyDescent="0.2">
      <c r="A8" s="3" t="s">
        <v>383</v>
      </c>
      <c r="B8" s="152" t="s">
        <v>281</v>
      </c>
      <c r="C8" s="89" t="s">
        <v>218</v>
      </c>
      <c r="D8" s="76"/>
      <c r="E8" s="173"/>
      <c r="F8" s="173"/>
      <c r="G8" s="173">
        <v>28</v>
      </c>
      <c r="H8" s="173">
        <v>26</v>
      </c>
      <c r="I8" s="173">
        <v>92.86</v>
      </c>
      <c r="J8" s="107" t="s">
        <v>221</v>
      </c>
      <c r="K8" s="313">
        <v>1</v>
      </c>
      <c r="L8" s="291"/>
    </row>
    <row r="9" spans="1:13" s="29" customFormat="1" ht="6" customHeight="1" x14ac:dyDescent="0.2">
      <c r="A9" s="294"/>
      <c r="B9" s="294"/>
      <c r="C9" s="294"/>
      <c r="D9" s="295"/>
      <c r="E9" s="294"/>
      <c r="F9" s="294"/>
      <c r="G9" s="296"/>
      <c r="H9" s="296"/>
      <c r="I9" s="294"/>
      <c r="J9" s="294"/>
      <c r="K9" s="294"/>
      <c r="L9" s="294"/>
    </row>
    <row r="10" spans="1:13" s="274" customFormat="1" x14ac:dyDescent="0.2">
      <c r="A10" s="229" t="s">
        <v>0</v>
      </c>
      <c r="B10" s="355" t="s">
        <v>15</v>
      </c>
      <c r="C10" s="229" t="s">
        <v>3</v>
      </c>
      <c r="D10" s="230" t="s">
        <v>208</v>
      </c>
      <c r="E10" s="297" t="s">
        <v>1</v>
      </c>
      <c r="F10" s="229" t="s">
        <v>16</v>
      </c>
      <c r="G10" s="229" t="s">
        <v>14</v>
      </c>
      <c r="H10" s="229" t="s">
        <v>4</v>
      </c>
      <c r="I10" s="229"/>
      <c r="J10" s="229"/>
      <c r="K10" s="229"/>
      <c r="L10" s="229" t="s">
        <v>5</v>
      </c>
    </row>
    <row r="11" spans="1:13" s="274" customFormat="1" x14ac:dyDescent="0.2">
      <c r="A11" s="229"/>
      <c r="B11" s="355"/>
      <c r="C11" s="229"/>
      <c r="D11" s="231"/>
      <c r="E11" s="297"/>
      <c r="F11" s="229"/>
      <c r="G11" s="229"/>
      <c r="H11" s="129" t="s">
        <v>6</v>
      </c>
      <c r="I11" s="129" t="s">
        <v>7</v>
      </c>
      <c r="J11" s="168" t="s">
        <v>8</v>
      </c>
      <c r="K11" s="168" t="s">
        <v>9</v>
      </c>
      <c r="L11" s="229"/>
    </row>
    <row r="12" spans="1:13" s="274" customFormat="1" x14ac:dyDescent="0.2">
      <c r="A12" s="229"/>
      <c r="B12" s="355"/>
      <c r="C12" s="229"/>
      <c r="D12" s="228"/>
      <c r="E12" s="297"/>
      <c r="F12" s="229"/>
      <c r="G12" s="229"/>
      <c r="H12" s="129" t="s">
        <v>10</v>
      </c>
      <c r="I12" s="129" t="s">
        <v>11</v>
      </c>
      <c r="J12" s="168" t="s">
        <v>12</v>
      </c>
      <c r="K12" s="168" t="s">
        <v>13</v>
      </c>
      <c r="L12" s="229"/>
    </row>
    <row r="13" spans="1:13" s="29" customFormat="1" x14ac:dyDescent="0.2">
      <c r="A13" s="218">
        <v>1</v>
      </c>
      <c r="B13" s="298" t="s">
        <v>191</v>
      </c>
      <c r="C13" s="299" t="s">
        <v>108</v>
      </c>
      <c r="D13" s="300" t="s">
        <v>209</v>
      </c>
      <c r="E13" s="299" t="s">
        <v>107</v>
      </c>
      <c r="F13" s="244" t="s">
        <v>106</v>
      </c>
      <c r="G13" s="301">
        <v>110000</v>
      </c>
      <c r="H13" s="302"/>
      <c r="I13" s="54">
        <v>10000</v>
      </c>
      <c r="J13" s="54">
        <v>40000</v>
      </c>
      <c r="K13" s="54">
        <v>60000</v>
      </c>
      <c r="L13" s="218" t="s">
        <v>162</v>
      </c>
      <c r="M13" s="29" t="s">
        <v>30</v>
      </c>
    </row>
    <row r="14" spans="1:13" ht="69.75" customHeight="1" x14ac:dyDescent="0.5">
      <c r="A14" s="219"/>
      <c r="B14" s="303" t="s">
        <v>335</v>
      </c>
      <c r="C14" s="304"/>
      <c r="D14" s="305"/>
      <c r="E14" s="304"/>
      <c r="F14" s="245"/>
      <c r="G14" s="245"/>
      <c r="H14" s="245"/>
      <c r="I14" s="245"/>
      <c r="J14" s="245"/>
      <c r="K14" s="245"/>
      <c r="L14" s="219"/>
    </row>
    <row r="15" spans="1:13" ht="95.25" customHeight="1" x14ac:dyDescent="0.5">
      <c r="A15" s="219"/>
      <c r="B15" s="306" t="s">
        <v>21</v>
      </c>
      <c r="C15" s="304"/>
      <c r="D15" s="307"/>
      <c r="E15" s="304"/>
      <c r="F15" s="245"/>
      <c r="G15" s="245"/>
      <c r="H15" s="245"/>
      <c r="I15" s="245"/>
      <c r="J15" s="245"/>
      <c r="K15" s="245"/>
      <c r="L15" s="219"/>
    </row>
    <row r="16" spans="1:13" ht="69.75" x14ac:dyDescent="0.5">
      <c r="A16" s="219"/>
      <c r="B16" s="306" t="s">
        <v>22</v>
      </c>
      <c r="C16" s="304"/>
      <c r="D16" s="307"/>
      <c r="E16" s="304"/>
      <c r="F16" s="245"/>
      <c r="G16" s="245"/>
      <c r="H16" s="245"/>
      <c r="I16" s="245"/>
      <c r="J16" s="245"/>
      <c r="K16" s="245"/>
      <c r="L16" s="219"/>
    </row>
    <row r="17" spans="1:12" ht="46.5" x14ac:dyDescent="0.5">
      <c r="A17" s="243"/>
      <c r="B17" s="308" t="s">
        <v>23</v>
      </c>
      <c r="C17" s="309"/>
      <c r="D17" s="310"/>
      <c r="E17" s="309"/>
      <c r="F17" s="246"/>
      <c r="G17" s="246"/>
      <c r="H17" s="246"/>
      <c r="I17" s="246"/>
      <c r="J17" s="246"/>
      <c r="K17" s="246"/>
      <c r="L17" s="243"/>
    </row>
    <row r="18" spans="1:12" x14ac:dyDescent="0.5">
      <c r="A18" s="277"/>
    </row>
  </sheetData>
  <mergeCells count="35">
    <mergeCell ref="E5:E6"/>
    <mergeCell ref="F5:F6"/>
    <mergeCell ref="G5:G6"/>
    <mergeCell ref="C10:C12"/>
    <mergeCell ref="D10:D12"/>
    <mergeCell ref="A4:A6"/>
    <mergeCell ref="C4:C6"/>
    <mergeCell ref="L13:L17"/>
    <mergeCell ref="G10:G12"/>
    <mergeCell ref="H10:K10"/>
    <mergeCell ref="L10:L12"/>
    <mergeCell ref="H5:H6"/>
    <mergeCell ref="I5:I6"/>
    <mergeCell ref="J5:J6"/>
    <mergeCell ref="K5:K6"/>
    <mergeCell ref="F10:F12"/>
    <mergeCell ref="D4:F4"/>
    <mergeCell ref="G4:K4"/>
    <mergeCell ref="D5:D6"/>
    <mergeCell ref="A1:K1"/>
    <mergeCell ref="A2:K2"/>
    <mergeCell ref="A3:K3"/>
    <mergeCell ref="A13:A17"/>
    <mergeCell ref="E13:E17"/>
    <mergeCell ref="I14:I17"/>
    <mergeCell ref="J14:J17"/>
    <mergeCell ref="K14:K17"/>
    <mergeCell ref="C13:C17"/>
    <mergeCell ref="F13:F17"/>
    <mergeCell ref="G14:G17"/>
    <mergeCell ref="H14:H17"/>
    <mergeCell ref="A10:A12"/>
    <mergeCell ref="B10:B12"/>
    <mergeCell ref="E10:E12"/>
    <mergeCell ref="B4:B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zoomScale="80" zoomScaleNormal="80" workbookViewId="0">
      <selection activeCell="B11" sqref="B11"/>
    </sheetView>
  </sheetViews>
  <sheetFormatPr defaultColWidth="8.875" defaultRowHeight="23.25" x14ac:dyDescent="0.2"/>
  <cols>
    <col min="1" max="1" width="7.125" style="29" customWidth="1"/>
    <col min="2" max="2" width="35.375" style="29" customWidth="1"/>
    <col min="3" max="3" width="18" style="29" customWidth="1"/>
    <col min="4" max="4" width="19.5" style="29" customWidth="1"/>
    <col min="5" max="5" width="21.375" style="29" customWidth="1"/>
    <col min="6" max="6" width="12.125" style="29" customWidth="1"/>
    <col min="7" max="7" width="10.75" style="29" customWidth="1"/>
    <col min="8" max="9" width="9.25" style="315" customWidth="1"/>
    <col min="10" max="11" width="9.25" style="29" customWidth="1"/>
    <col min="12" max="12" width="12" style="314" customWidth="1"/>
    <col min="13" max="16384" width="8.875" style="29"/>
  </cols>
  <sheetData>
    <row r="1" spans="1:13" ht="23.25" customHeight="1" x14ac:dyDescent="0.2">
      <c r="A1" s="264" t="s">
        <v>17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87"/>
    </row>
    <row r="2" spans="1:13" ht="23.25" customHeight="1" x14ac:dyDescent="0.2">
      <c r="A2" s="265" t="s">
        <v>331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88"/>
    </row>
    <row r="3" spans="1:13" s="268" customFormat="1" ht="23.25" customHeight="1" x14ac:dyDescent="0.2">
      <c r="A3" s="267" t="s">
        <v>336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88"/>
    </row>
    <row r="4" spans="1:13" ht="23.25" customHeight="1" x14ac:dyDescent="0.2">
      <c r="A4" s="228" t="s">
        <v>0</v>
      </c>
      <c r="B4" s="362" t="s">
        <v>2</v>
      </c>
      <c r="C4" s="231" t="s">
        <v>310</v>
      </c>
      <c r="D4" s="269" t="s">
        <v>5</v>
      </c>
      <c r="E4" s="269"/>
      <c r="F4" s="269"/>
      <c r="G4" s="289" t="s">
        <v>311</v>
      </c>
      <c r="H4" s="289"/>
      <c r="I4" s="289"/>
      <c r="J4" s="289"/>
      <c r="K4" s="290"/>
      <c r="L4" s="291"/>
    </row>
    <row r="5" spans="1:13" ht="23.25" customHeight="1" x14ac:dyDescent="0.2">
      <c r="A5" s="229"/>
      <c r="B5" s="355"/>
      <c r="C5" s="231"/>
      <c r="D5" s="271" t="s">
        <v>210</v>
      </c>
      <c r="E5" s="271" t="s">
        <v>211</v>
      </c>
      <c r="F5" s="271" t="s">
        <v>308</v>
      </c>
      <c r="G5" s="271" t="s">
        <v>212</v>
      </c>
      <c r="H5" s="271" t="s">
        <v>213</v>
      </c>
      <c r="I5" s="271" t="s">
        <v>214</v>
      </c>
      <c r="J5" s="271" t="s">
        <v>215</v>
      </c>
      <c r="K5" s="292" t="s">
        <v>216</v>
      </c>
      <c r="L5" s="291"/>
    </row>
    <row r="6" spans="1:13" ht="23.25" customHeight="1" x14ac:dyDescent="0.2">
      <c r="A6" s="229"/>
      <c r="B6" s="355"/>
      <c r="C6" s="228"/>
      <c r="D6" s="269"/>
      <c r="E6" s="269"/>
      <c r="F6" s="269"/>
      <c r="G6" s="269"/>
      <c r="H6" s="269"/>
      <c r="I6" s="269"/>
      <c r="J6" s="269"/>
      <c r="K6" s="293"/>
      <c r="L6" s="291"/>
    </row>
    <row r="7" spans="1:13" ht="48" customHeight="1" x14ac:dyDescent="0.2">
      <c r="A7" s="3" t="s">
        <v>384</v>
      </c>
      <c r="B7" s="3" t="s">
        <v>326</v>
      </c>
      <c r="C7" s="89" t="s">
        <v>282</v>
      </c>
      <c r="D7" s="89" t="s">
        <v>274</v>
      </c>
      <c r="E7" s="89" t="s">
        <v>283</v>
      </c>
      <c r="F7" s="89"/>
      <c r="G7" s="89">
        <v>526</v>
      </c>
      <c r="H7" s="89">
        <v>140</v>
      </c>
      <c r="I7" s="89">
        <v>26.62</v>
      </c>
      <c r="J7" s="89" t="s">
        <v>221</v>
      </c>
      <c r="K7" s="191">
        <v>1</v>
      </c>
      <c r="L7" s="291"/>
    </row>
    <row r="8" spans="1:13" ht="44.25" customHeight="1" x14ac:dyDescent="0.2">
      <c r="A8" s="3" t="s">
        <v>385</v>
      </c>
      <c r="B8" s="152" t="s">
        <v>284</v>
      </c>
      <c r="C8" s="89" t="s">
        <v>285</v>
      </c>
      <c r="D8" s="76"/>
      <c r="E8" s="89"/>
      <c r="F8" s="89"/>
      <c r="G8" s="89">
        <v>217</v>
      </c>
      <c r="H8" s="89">
        <v>192</v>
      </c>
      <c r="I8" s="89">
        <v>88.48</v>
      </c>
      <c r="J8" s="89" t="s">
        <v>224</v>
      </c>
      <c r="K8" s="191">
        <v>1</v>
      </c>
      <c r="L8" s="291"/>
    </row>
    <row r="9" spans="1:13" ht="47.25" customHeight="1" x14ac:dyDescent="0.2">
      <c r="A9" s="3" t="s">
        <v>386</v>
      </c>
      <c r="B9" s="152" t="s">
        <v>286</v>
      </c>
      <c r="C9" s="89" t="s">
        <v>285</v>
      </c>
      <c r="D9" s="76"/>
      <c r="E9" s="89"/>
      <c r="F9" s="89"/>
      <c r="G9" s="89">
        <v>217</v>
      </c>
      <c r="H9" s="89">
        <v>200</v>
      </c>
      <c r="I9" s="89">
        <v>92.17</v>
      </c>
      <c r="J9" s="89" t="s">
        <v>221</v>
      </c>
      <c r="K9" s="191">
        <v>1</v>
      </c>
      <c r="L9" s="291"/>
    </row>
    <row r="10" spans="1:13" ht="49.5" customHeight="1" x14ac:dyDescent="0.2">
      <c r="A10" s="3" t="s">
        <v>387</v>
      </c>
      <c r="B10" s="152" t="s">
        <v>287</v>
      </c>
      <c r="C10" s="89" t="s">
        <v>285</v>
      </c>
      <c r="D10" s="76"/>
      <c r="E10" s="89"/>
      <c r="F10" s="89"/>
      <c r="G10" s="89">
        <v>217</v>
      </c>
      <c r="H10" s="89">
        <v>201</v>
      </c>
      <c r="I10" s="89">
        <v>92.63</v>
      </c>
      <c r="J10" s="89" t="s">
        <v>221</v>
      </c>
      <c r="K10" s="191">
        <v>1</v>
      </c>
      <c r="L10" s="291"/>
    </row>
    <row r="11" spans="1:13" ht="49.5" customHeight="1" x14ac:dyDescent="0.2">
      <c r="A11" s="3" t="s">
        <v>388</v>
      </c>
      <c r="B11" s="152" t="s">
        <v>288</v>
      </c>
      <c r="C11" s="89" t="s">
        <v>289</v>
      </c>
      <c r="D11" s="76"/>
      <c r="E11" s="173"/>
      <c r="F11" s="173"/>
      <c r="G11" s="173">
        <v>217</v>
      </c>
      <c r="H11" s="173">
        <v>25</v>
      </c>
      <c r="I11" s="173">
        <v>11.52</v>
      </c>
      <c r="J11" s="89" t="s">
        <v>224</v>
      </c>
      <c r="K11" s="191">
        <v>1</v>
      </c>
      <c r="L11" s="291"/>
    </row>
    <row r="12" spans="1:13" ht="9" customHeight="1" x14ac:dyDescent="0.2">
      <c r="A12" s="294"/>
      <c r="B12" s="294"/>
      <c r="C12" s="294"/>
      <c r="D12" s="295"/>
      <c r="E12" s="294"/>
      <c r="F12" s="294"/>
      <c r="G12" s="294"/>
      <c r="H12" s="294"/>
      <c r="I12" s="294"/>
      <c r="J12" s="294"/>
      <c r="K12" s="294"/>
      <c r="L12" s="294"/>
    </row>
    <row r="13" spans="1:13" s="274" customFormat="1" x14ac:dyDescent="0.2">
      <c r="A13" s="229" t="s">
        <v>0</v>
      </c>
      <c r="B13" s="355" t="s">
        <v>15</v>
      </c>
      <c r="C13" s="229" t="s">
        <v>3</v>
      </c>
      <c r="D13" s="230" t="s">
        <v>208</v>
      </c>
      <c r="E13" s="229" t="s">
        <v>1</v>
      </c>
      <c r="F13" s="229" t="s">
        <v>16</v>
      </c>
      <c r="G13" s="229" t="s">
        <v>14</v>
      </c>
      <c r="H13" s="229" t="s">
        <v>4</v>
      </c>
      <c r="I13" s="229"/>
      <c r="J13" s="229"/>
      <c r="K13" s="229"/>
      <c r="L13" s="229" t="s">
        <v>5</v>
      </c>
    </row>
    <row r="14" spans="1:13" s="274" customFormat="1" x14ac:dyDescent="0.2">
      <c r="A14" s="229"/>
      <c r="B14" s="355"/>
      <c r="C14" s="229"/>
      <c r="D14" s="231"/>
      <c r="E14" s="229"/>
      <c r="F14" s="229"/>
      <c r="G14" s="229"/>
      <c r="H14" s="129" t="s">
        <v>6</v>
      </c>
      <c r="I14" s="129" t="s">
        <v>7</v>
      </c>
      <c r="J14" s="168" t="s">
        <v>8</v>
      </c>
      <c r="K14" s="168" t="s">
        <v>9</v>
      </c>
      <c r="L14" s="229"/>
    </row>
    <row r="15" spans="1:13" s="274" customFormat="1" x14ac:dyDescent="0.2">
      <c r="A15" s="229"/>
      <c r="B15" s="355"/>
      <c r="C15" s="229"/>
      <c r="D15" s="228"/>
      <c r="E15" s="229"/>
      <c r="F15" s="229"/>
      <c r="G15" s="229"/>
      <c r="H15" s="129" t="s">
        <v>10</v>
      </c>
      <c r="I15" s="129" t="s">
        <v>11</v>
      </c>
      <c r="J15" s="168" t="s">
        <v>12</v>
      </c>
      <c r="K15" s="168" t="s">
        <v>13</v>
      </c>
      <c r="L15" s="229"/>
    </row>
    <row r="16" spans="1:13" ht="69.75" x14ac:dyDescent="0.2">
      <c r="A16" s="173">
        <v>1</v>
      </c>
      <c r="B16" s="2" t="s">
        <v>192</v>
      </c>
      <c r="C16" s="152" t="s">
        <v>110</v>
      </c>
      <c r="D16" s="300" t="s">
        <v>209</v>
      </c>
      <c r="E16" s="275" t="s">
        <v>109</v>
      </c>
      <c r="F16" s="55"/>
      <c r="G16" s="31">
        <v>55000</v>
      </c>
      <c r="H16" s="173" t="s">
        <v>118</v>
      </c>
      <c r="I16" s="55"/>
      <c r="J16" s="55"/>
      <c r="K16" s="55"/>
      <c r="L16" s="173" t="s">
        <v>163</v>
      </c>
      <c r="M16" s="29" t="s">
        <v>19</v>
      </c>
    </row>
    <row r="17" spans="1:13" ht="119.25" customHeight="1" x14ac:dyDescent="0.2">
      <c r="A17" s="173">
        <v>2</v>
      </c>
      <c r="B17" s="2" t="s">
        <v>337</v>
      </c>
      <c r="C17" s="275" t="s">
        <v>112</v>
      </c>
      <c r="D17" s="300" t="s">
        <v>209</v>
      </c>
      <c r="E17" s="275" t="s">
        <v>111</v>
      </c>
      <c r="F17" s="55"/>
      <c r="G17" s="31">
        <v>15000</v>
      </c>
      <c r="H17" s="55"/>
      <c r="I17" s="173" t="s">
        <v>118</v>
      </c>
      <c r="J17" s="55"/>
      <c r="K17" s="55"/>
      <c r="L17" s="173" t="s">
        <v>46</v>
      </c>
      <c r="M17" s="29" t="s">
        <v>45</v>
      </c>
    </row>
    <row r="18" spans="1:13" ht="69.75" x14ac:dyDescent="0.2">
      <c r="A18" s="173">
        <v>3</v>
      </c>
      <c r="B18" s="2" t="s">
        <v>193</v>
      </c>
      <c r="C18" s="275" t="s">
        <v>114</v>
      </c>
      <c r="D18" s="300" t="s">
        <v>209</v>
      </c>
      <c r="E18" s="275" t="s">
        <v>113</v>
      </c>
      <c r="F18" s="55"/>
      <c r="G18" s="31">
        <v>20000</v>
      </c>
      <c r="H18" s="55"/>
      <c r="I18" s="55"/>
      <c r="J18" s="173" t="s">
        <v>118</v>
      </c>
      <c r="K18" s="55"/>
      <c r="L18" s="173" t="s">
        <v>46</v>
      </c>
      <c r="M18" s="29" t="s">
        <v>19</v>
      </c>
    </row>
    <row r="19" spans="1:13" ht="144.75" customHeight="1" x14ac:dyDescent="0.2">
      <c r="A19" s="173">
        <v>4</v>
      </c>
      <c r="B19" s="2" t="s">
        <v>194</v>
      </c>
      <c r="C19" s="152" t="s">
        <v>116</v>
      </c>
      <c r="D19" s="300" t="s">
        <v>209</v>
      </c>
      <c r="E19" s="3" t="s">
        <v>115</v>
      </c>
      <c r="F19" s="55"/>
      <c r="G19" s="31">
        <v>25000</v>
      </c>
      <c r="H19" s="55"/>
      <c r="I19" s="173" t="s">
        <v>118</v>
      </c>
      <c r="J19" s="55"/>
      <c r="K19" s="55"/>
      <c r="L19" s="173" t="s">
        <v>46</v>
      </c>
      <c r="M19" s="29" t="s">
        <v>19</v>
      </c>
    </row>
    <row r="20" spans="1:13" ht="69.75" x14ac:dyDescent="0.2">
      <c r="A20" s="173">
        <v>5</v>
      </c>
      <c r="B20" s="2" t="s">
        <v>338</v>
      </c>
      <c r="C20" s="152"/>
      <c r="D20" s="2"/>
      <c r="E20" s="275" t="s">
        <v>117</v>
      </c>
      <c r="F20" s="55"/>
      <c r="G20" s="173" t="s">
        <v>20</v>
      </c>
      <c r="H20" s="173"/>
      <c r="I20" s="173"/>
      <c r="J20" s="173"/>
      <c r="K20" s="173"/>
      <c r="L20" s="173" t="s">
        <v>46</v>
      </c>
    </row>
    <row r="70" spans="8:9" x14ac:dyDescent="0.2">
      <c r="H70" s="29"/>
      <c r="I70" s="29"/>
    </row>
    <row r="71" spans="8:9" x14ac:dyDescent="0.2">
      <c r="H71" s="29"/>
      <c r="I71" s="29"/>
    </row>
    <row r="72" spans="8:9" x14ac:dyDescent="0.2">
      <c r="H72" s="29"/>
      <c r="I72" s="29"/>
    </row>
    <row r="73" spans="8:9" x14ac:dyDescent="0.2">
      <c r="H73" s="29"/>
      <c r="I73" s="29"/>
    </row>
    <row r="74" spans="8:9" x14ac:dyDescent="0.2">
      <c r="H74" s="29"/>
      <c r="I74" s="29"/>
    </row>
    <row r="75" spans="8:9" x14ac:dyDescent="0.2">
      <c r="H75" s="29"/>
      <c r="I75" s="29"/>
    </row>
    <row r="76" spans="8:9" x14ac:dyDescent="0.2">
      <c r="H76" s="29"/>
      <c r="I76" s="29"/>
    </row>
    <row r="77" spans="8:9" x14ac:dyDescent="0.2">
      <c r="H77" s="29"/>
      <c r="I77" s="29"/>
    </row>
    <row r="78" spans="8:9" x14ac:dyDescent="0.2">
      <c r="H78" s="29"/>
      <c r="I78" s="29"/>
    </row>
    <row r="79" spans="8:9" x14ac:dyDescent="0.2">
      <c r="H79" s="29"/>
      <c r="I79" s="29"/>
    </row>
    <row r="80" spans="8:9" x14ac:dyDescent="0.2">
      <c r="H80" s="29"/>
      <c r="I80" s="29"/>
    </row>
    <row r="81" spans="8:9" x14ac:dyDescent="0.2">
      <c r="H81" s="29"/>
      <c r="I81" s="29"/>
    </row>
    <row r="82" spans="8:9" x14ac:dyDescent="0.2">
      <c r="H82" s="29"/>
      <c r="I82" s="29"/>
    </row>
    <row r="83" spans="8:9" x14ac:dyDescent="0.2">
      <c r="H83" s="29"/>
      <c r="I83" s="29"/>
    </row>
    <row r="84" spans="8:9" x14ac:dyDescent="0.2">
      <c r="H84" s="29"/>
      <c r="I84" s="29"/>
    </row>
    <row r="85" spans="8:9" x14ac:dyDescent="0.2">
      <c r="H85" s="29"/>
      <c r="I85" s="29"/>
    </row>
    <row r="86" spans="8:9" x14ac:dyDescent="0.2">
      <c r="H86" s="29"/>
      <c r="I86" s="29"/>
    </row>
    <row r="87" spans="8:9" x14ac:dyDescent="0.2">
      <c r="H87" s="29"/>
      <c r="I87" s="29"/>
    </row>
    <row r="88" spans="8:9" x14ac:dyDescent="0.2">
      <c r="H88" s="29"/>
      <c r="I88" s="29"/>
    </row>
    <row r="89" spans="8:9" x14ac:dyDescent="0.2">
      <c r="H89" s="29"/>
      <c r="I89" s="29"/>
    </row>
    <row r="90" spans="8:9" x14ac:dyDescent="0.2">
      <c r="H90" s="29"/>
      <c r="I90" s="29"/>
    </row>
    <row r="91" spans="8:9" x14ac:dyDescent="0.2">
      <c r="H91" s="29"/>
      <c r="I91" s="29"/>
    </row>
    <row r="92" spans="8:9" x14ac:dyDescent="0.2">
      <c r="H92" s="29"/>
      <c r="I92" s="29"/>
    </row>
    <row r="93" spans="8:9" x14ac:dyDescent="0.2">
      <c r="H93" s="29"/>
      <c r="I93" s="29"/>
    </row>
    <row r="94" spans="8:9" x14ac:dyDescent="0.2">
      <c r="H94" s="29"/>
      <c r="I94" s="29"/>
    </row>
    <row r="95" spans="8:9" x14ac:dyDescent="0.2">
      <c r="H95" s="29"/>
      <c r="I95" s="29"/>
    </row>
    <row r="96" spans="8:9" x14ac:dyDescent="0.2">
      <c r="H96" s="29"/>
      <c r="I96" s="29"/>
    </row>
    <row r="97" spans="8:9" x14ac:dyDescent="0.2">
      <c r="H97" s="29"/>
      <c r="I97" s="29"/>
    </row>
    <row r="98" spans="8:9" x14ac:dyDescent="0.2">
      <c r="H98" s="29"/>
      <c r="I98" s="29"/>
    </row>
    <row r="99" spans="8:9" x14ac:dyDescent="0.2">
      <c r="H99" s="29"/>
      <c r="I99" s="29"/>
    </row>
    <row r="100" spans="8:9" x14ac:dyDescent="0.2">
      <c r="H100" s="29"/>
      <c r="I100" s="29"/>
    </row>
    <row r="101" spans="8:9" x14ac:dyDescent="0.2">
      <c r="H101" s="29"/>
      <c r="I101" s="29"/>
    </row>
    <row r="102" spans="8:9" x14ac:dyDescent="0.2">
      <c r="H102" s="29"/>
      <c r="I102" s="29"/>
    </row>
    <row r="103" spans="8:9" x14ac:dyDescent="0.2">
      <c r="H103" s="29"/>
      <c r="I103" s="29"/>
    </row>
    <row r="104" spans="8:9" x14ac:dyDescent="0.2">
      <c r="H104" s="29"/>
      <c r="I104" s="29"/>
    </row>
    <row r="105" spans="8:9" x14ac:dyDescent="0.2">
      <c r="H105" s="29"/>
      <c r="I105" s="29"/>
    </row>
    <row r="106" spans="8:9" x14ac:dyDescent="0.2">
      <c r="H106" s="29"/>
      <c r="I106" s="29"/>
    </row>
    <row r="107" spans="8:9" x14ac:dyDescent="0.2">
      <c r="H107" s="29"/>
      <c r="I107" s="29"/>
    </row>
    <row r="108" spans="8:9" x14ac:dyDescent="0.2">
      <c r="H108" s="29"/>
      <c r="I108" s="29"/>
    </row>
    <row r="109" spans="8:9" x14ac:dyDescent="0.2">
      <c r="H109" s="29"/>
      <c r="I109" s="29"/>
    </row>
    <row r="110" spans="8:9" x14ac:dyDescent="0.2">
      <c r="H110" s="29"/>
      <c r="I110" s="29"/>
    </row>
    <row r="111" spans="8:9" x14ac:dyDescent="0.2">
      <c r="H111" s="29"/>
      <c r="I111" s="29"/>
    </row>
    <row r="112" spans="8:9" x14ac:dyDescent="0.2">
      <c r="H112" s="29"/>
      <c r="I112" s="29"/>
    </row>
    <row r="113" spans="8:9" x14ac:dyDescent="0.2">
      <c r="H113" s="29"/>
      <c r="I113" s="29"/>
    </row>
    <row r="114" spans="8:9" x14ac:dyDescent="0.2">
      <c r="H114" s="29"/>
      <c r="I114" s="29"/>
    </row>
    <row r="115" spans="8:9" x14ac:dyDescent="0.2">
      <c r="H115" s="29"/>
      <c r="I115" s="29"/>
    </row>
  </sheetData>
  <mergeCells count="25">
    <mergeCell ref="G13:G15"/>
    <mergeCell ref="H13:K13"/>
    <mergeCell ref="L13:L15"/>
    <mergeCell ref="A13:A15"/>
    <mergeCell ref="B13:B15"/>
    <mergeCell ref="E13:E15"/>
    <mergeCell ref="C13:C15"/>
    <mergeCell ref="F13:F15"/>
    <mergeCell ref="D13:D15"/>
    <mergeCell ref="D4:F4"/>
    <mergeCell ref="C4:C6"/>
    <mergeCell ref="A4:A6"/>
    <mergeCell ref="A1:K1"/>
    <mergeCell ref="A2:K2"/>
    <mergeCell ref="A3:K3"/>
    <mergeCell ref="G4:K4"/>
    <mergeCell ref="D5:D6"/>
    <mergeCell ref="E5:E6"/>
    <mergeCell ref="F5:F6"/>
    <mergeCell ref="G5:G6"/>
    <mergeCell ref="H5:H6"/>
    <mergeCell ref="I5:I6"/>
    <mergeCell ref="J5:J6"/>
    <mergeCell ref="K5:K6"/>
    <mergeCell ref="B4:B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8</vt:i4>
      </vt:variant>
    </vt:vector>
  </HeadingPairs>
  <TitlesOfParts>
    <vt:vector size="22" baseType="lpstr">
      <vt:lpstr> แม่และเด็ก</vt:lpstr>
      <vt:lpstr>ผู้สูงอายุ</vt:lpstr>
      <vt:lpstr> Dm+HT</vt:lpstr>
      <vt:lpstr>อสม.</vt:lpstr>
      <vt:lpstr> stroke</vt:lpstr>
      <vt:lpstr> วัณโรค</vt:lpstr>
      <vt:lpstr>ทารกแรกเกิด</vt:lpstr>
      <vt:lpstr>ฆ่าตัวตาย</vt:lpstr>
      <vt:lpstr>Sepsis</vt:lpstr>
      <vt:lpstr>STEMI</vt:lpstr>
      <vt:lpstr> มะเร็ง</vt:lpstr>
      <vt:lpstr> ยาเสพติด</vt:lpstr>
      <vt:lpstr> One Day Sur</vt:lpstr>
      <vt:lpstr>ฉุกเฉิน</vt:lpstr>
      <vt:lpstr>' One Day Sur'!Print_Titles</vt:lpstr>
      <vt:lpstr>' stroke'!Print_Titles</vt:lpstr>
      <vt:lpstr>' มะเร็ง'!Print_Titles</vt:lpstr>
      <vt:lpstr>' ยาเสพติด'!Print_Titles</vt:lpstr>
      <vt:lpstr>Sepsis!Print_Titles</vt:lpstr>
      <vt:lpstr>STEMI!Print_Titles</vt:lpstr>
      <vt:lpstr>ทารกแรกเกิด!Print_Titles</vt:lpstr>
      <vt:lpstr>อสม.!Print_Titles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Nichak</dc:creator>
  <cp:lastModifiedBy>ADVICE</cp:lastModifiedBy>
  <cp:revision/>
  <cp:lastPrinted>2019-11-08T04:28:49Z</cp:lastPrinted>
  <dcterms:created xsi:type="dcterms:W3CDTF">2014-09-16T06:05:50Z</dcterms:created>
  <dcterms:modified xsi:type="dcterms:W3CDTF">2020-04-01T08:21:57Z</dcterms:modified>
</cp:coreProperties>
</file>